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Ekipno BISTRIĆI ZAGREB" sheetId="7" r:id="rId1"/>
    <sheet name="Ekipno BISTRIĆI OSIJEK" sheetId="6" r:id="rId2"/>
    <sheet name="Ekipno BISTRIĆI SPLIT" sheetId="5" r:id="rId3"/>
    <sheet name="Ekipno BISTRIĆI RIJEKA" sheetId="4" r:id="rId4"/>
  </sheets>
  <calcPr calcId="145621"/>
</workbook>
</file>

<file path=xl/calcChain.xml><?xml version="1.0" encoding="utf-8"?>
<calcChain xmlns="http://schemas.openxmlformats.org/spreadsheetml/2006/main">
  <c r="V83" i="7" l="1"/>
  <c r="Q83" i="7"/>
  <c r="W83" i="7" s="1"/>
  <c r="I83" i="7"/>
  <c r="V82" i="7"/>
  <c r="Q82" i="7"/>
  <c r="W82" i="7" s="1"/>
  <c r="I82" i="7"/>
  <c r="V81" i="7"/>
  <c r="Q81" i="7"/>
  <c r="W81" i="7" s="1"/>
  <c r="I81" i="7"/>
  <c r="V80" i="7"/>
  <c r="Q80" i="7"/>
  <c r="W80" i="7" s="1"/>
  <c r="I80" i="7"/>
  <c r="V79" i="7"/>
  <c r="Q79" i="7"/>
  <c r="W79" i="7" s="1"/>
  <c r="I79" i="7"/>
  <c r="V78" i="7"/>
  <c r="Q78" i="7"/>
  <c r="W78" i="7" s="1"/>
  <c r="I78" i="7"/>
  <c r="V77" i="7"/>
  <c r="Q77" i="7"/>
  <c r="W77" i="7" s="1"/>
  <c r="I77" i="7"/>
  <c r="V76" i="7"/>
  <c r="Q76" i="7"/>
  <c r="W76" i="7" s="1"/>
  <c r="I76" i="7"/>
  <c r="V75" i="7"/>
  <c r="Q75" i="7"/>
  <c r="W75" i="7" s="1"/>
  <c r="I75" i="7"/>
  <c r="V74" i="7"/>
  <c r="Q74" i="7"/>
  <c r="W74" i="7" s="1"/>
  <c r="I74" i="7"/>
  <c r="V73" i="7"/>
  <c r="Q73" i="7"/>
  <c r="W73" i="7" s="1"/>
  <c r="I73" i="7"/>
  <c r="V72" i="7"/>
  <c r="Q72" i="7"/>
  <c r="W72" i="7" s="1"/>
  <c r="I72" i="7"/>
  <c r="V71" i="7"/>
  <c r="Q71" i="7"/>
  <c r="W71" i="7" s="1"/>
  <c r="I71" i="7"/>
  <c r="V70" i="7"/>
  <c r="Q70" i="7"/>
  <c r="W70" i="7" s="1"/>
  <c r="I70" i="7"/>
  <c r="V69" i="7"/>
  <c r="Q69" i="7"/>
  <c r="W69" i="7" s="1"/>
  <c r="I69" i="7"/>
  <c r="V68" i="7"/>
  <c r="Q68" i="7"/>
  <c r="W68" i="7" s="1"/>
  <c r="I68" i="7"/>
  <c r="V66" i="7"/>
  <c r="Q66" i="7"/>
  <c r="W66" i="7" s="1"/>
  <c r="I66" i="7"/>
  <c r="V65" i="7"/>
  <c r="W65" i="7" s="1"/>
  <c r="Q65" i="7"/>
  <c r="I65" i="7"/>
  <c r="V64" i="7"/>
  <c r="W64" i="7" s="1"/>
  <c r="Q64" i="7"/>
  <c r="I64" i="7"/>
  <c r="W63" i="7"/>
  <c r="V63" i="7"/>
  <c r="Q63" i="7"/>
  <c r="I63" i="7"/>
  <c r="W62" i="7"/>
  <c r="V62" i="7"/>
  <c r="Q62" i="7"/>
  <c r="I62" i="7"/>
  <c r="V61" i="7"/>
  <c r="Q61" i="7"/>
  <c r="I61" i="7"/>
  <c r="W61" i="7" s="1"/>
  <c r="X61" i="7" s="1"/>
  <c r="V60" i="7"/>
  <c r="Q60" i="7"/>
  <c r="I60" i="7"/>
  <c r="W60" i="7" s="1"/>
  <c r="V59" i="7"/>
  <c r="Q59" i="7"/>
  <c r="W59" i="7" s="1"/>
  <c r="I59" i="7"/>
  <c r="V58" i="7"/>
  <c r="Q58" i="7"/>
  <c r="W58" i="7" s="1"/>
  <c r="I58" i="7"/>
  <c r="V57" i="7"/>
  <c r="W57" i="7" s="1"/>
  <c r="X57" i="7" s="1"/>
  <c r="Q57" i="7"/>
  <c r="I57" i="7"/>
  <c r="V56" i="7"/>
  <c r="W56" i="7" s="1"/>
  <c r="Q56" i="7"/>
  <c r="I56" i="7"/>
  <c r="W55" i="7"/>
  <c r="V55" i="7"/>
  <c r="Q55" i="7"/>
  <c r="I55" i="7"/>
  <c r="W54" i="7"/>
  <c r="V54" i="7"/>
  <c r="Q54" i="7"/>
  <c r="I54" i="7"/>
  <c r="V53" i="7"/>
  <c r="Q53" i="7"/>
  <c r="I53" i="7"/>
  <c r="W53" i="7" s="1"/>
  <c r="X53" i="7" s="1"/>
  <c r="V52" i="7"/>
  <c r="Q52" i="7"/>
  <c r="I52" i="7"/>
  <c r="W52" i="7" s="1"/>
  <c r="V51" i="7"/>
  <c r="Q51" i="7"/>
  <c r="W51" i="7" s="1"/>
  <c r="X51" i="7" s="1"/>
  <c r="I51" i="7"/>
  <c r="V50" i="7"/>
  <c r="Q50" i="7"/>
  <c r="W50" i="7" s="1"/>
  <c r="I50" i="7"/>
  <c r="V49" i="7"/>
  <c r="W49" i="7" s="1"/>
  <c r="Q49" i="7"/>
  <c r="I49" i="7"/>
  <c r="V48" i="7"/>
  <c r="W48" i="7" s="1"/>
  <c r="Q48" i="7"/>
  <c r="I48" i="7"/>
  <c r="W47" i="7"/>
  <c r="V47" i="7"/>
  <c r="Q47" i="7"/>
  <c r="I47" i="7"/>
  <c r="W46" i="7"/>
  <c r="V46" i="7"/>
  <c r="Q46" i="7"/>
  <c r="I46" i="7"/>
  <c r="V45" i="7"/>
  <c r="Q45" i="7"/>
  <c r="I45" i="7"/>
  <c r="W45" i="7" s="1"/>
  <c r="X45" i="7" s="1"/>
  <c r="V44" i="7"/>
  <c r="Q44" i="7"/>
  <c r="I44" i="7"/>
  <c r="W44" i="7" s="1"/>
  <c r="V43" i="7"/>
  <c r="Q43" i="7"/>
  <c r="W43" i="7" s="1"/>
  <c r="I43" i="7"/>
  <c r="V42" i="7"/>
  <c r="Q42" i="7"/>
  <c r="W42" i="7" s="1"/>
  <c r="I42" i="7"/>
  <c r="V41" i="7"/>
  <c r="W41" i="7" s="1"/>
  <c r="X41" i="7" s="1"/>
  <c r="Q41" i="7"/>
  <c r="I41" i="7"/>
  <c r="V40" i="7"/>
  <c r="W40" i="7" s="1"/>
  <c r="Q40" i="7"/>
  <c r="I40" i="7"/>
  <c r="V39" i="7"/>
  <c r="W39" i="7" s="1"/>
  <c r="Q39" i="7"/>
  <c r="I39" i="7"/>
  <c r="W38" i="7"/>
  <c r="X38" i="7" s="1"/>
  <c r="V38" i="7"/>
  <c r="Q38" i="7"/>
  <c r="I38" i="7"/>
  <c r="W37" i="7"/>
  <c r="V37" i="7"/>
  <c r="Q37" i="7"/>
  <c r="I37" i="7"/>
  <c r="W36" i="7"/>
  <c r="V36" i="7"/>
  <c r="Q36" i="7"/>
  <c r="I36" i="7"/>
  <c r="V35" i="7"/>
  <c r="Q35" i="7"/>
  <c r="I35" i="7"/>
  <c r="W35" i="7" s="1"/>
  <c r="X35" i="7" s="1"/>
  <c r="V34" i="7"/>
  <c r="Q34" i="7"/>
  <c r="I34" i="7"/>
  <c r="W34" i="7" s="1"/>
  <c r="V33" i="7"/>
  <c r="Q33" i="7"/>
  <c r="W33" i="7" s="1"/>
  <c r="X33" i="7" s="1"/>
  <c r="I33" i="7"/>
  <c r="V32" i="7"/>
  <c r="Q32" i="7"/>
  <c r="W32" i="7" s="1"/>
  <c r="I32" i="7"/>
  <c r="V31" i="7"/>
  <c r="Q31" i="7"/>
  <c r="W31" i="7" s="1"/>
  <c r="I31" i="7"/>
  <c r="V30" i="7"/>
  <c r="W30" i="7" s="1"/>
  <c r="X30" i="7" s="1"/>
  <c r="Q30" i="7"/>
  <c r="I30" i="7"/>
  <c r="V29" i="7"/>
  <c r="W29" i="7" s="1"/>
  <c r="Q29" i="7"/>
  <c r="I29" i="7"/>
  <c r="V28" i="7"/>
  <c r="W28" i="7" s="1"/>
  <c r="Q28" i="7"/>
  <c r="I28" i="7"/>
  <c r="W27" i="7"/>
  <c r="X27" i="7" s="1"/>
  <c r="V27" i="7"/>
  <c r="Q27" i="7"/>
  <c r="I27" i="7"/>
  <c r="W26" i="7"/>
  <c r="V26" i="7"/>
  <c r="Q26" i="7"/>
  <c r="I26" i="7"/>
  <c r="W25" i="7"/>
  <c r="V25" i="7"/>
  <c r="Q25" i="7"/>
  <c r="I25" i="7"/>
  <c r="V24" i="7"/>
  <c r="Q24" i="7"/>
  <c r="I24" i="7"/>
  <c r="W24" i="7" s="1"/>
  <c r="X24" i="7" s="1"/>
  <c r="V23" i="7"/>
  <c r="Q23" i="7"/>
  <c r="I23" i="7"/>
  <c r="W23" i="7" s="1"/>
  <c r="V22" i="7"/>
  <c r="Q22" i="7"/>
  <c r="W22" i="7" s="1"/>
  <c r="X22" i="7" s="1"/>
  <c r="I22" i="7"/>
  <c r="V21" i="7"/>
  <c r="Q21" i="7"/>
  <c r="W21" i="7" s="1"/>
  <c r="I21" i="7"/>
  <c r="V20" i="7"/>
  <c r="Q20" i="7"/>
  <c r="W20" i="7" s="1"/>
  <c r="I20" i="7"/>
  <c r="V19" i="7"/>
  <c r="W19" i="7" s="1"/>
  <c r="X19" i="7" s="1"/>
  <c r="Q19" i="7"/>
  <c r="I19" i="7"/>
  <c r="V18" i="7"/>
  <c r="W18" i="7" s="1"/>
  <c r="Q18" i="7"/>
  <c r="I18" i="7"/>
  <c r="W17" i="7"/>
  <c r="V17" i="7"/>
  <c r="Q17" i="7"/>
  <c r="I17" i="7"/>
  <c r="W16" i="7"/>
  <c r="V16" i="7"/>
  <c r="Q16" i="7"/>
  <c r="I16" i="7"/>
  <c r="W15" i="7"/>
  <c r="V15" i="7"/>
  <c r="Q15" i="7"/>
  <c r="I15" i="7"/>
  <c r="V14" i="7"/>
  <c r="Q14" i="7"/>
  <c r="I14" i="7"/>
  <c r="W14" i="7" s="1"/>
  <c r="X14" i="7" s="1"/>
  <c r="V13" i="7"/>
  <c r="Q13" i="7"/>
  <c r="I13" i="7"/>
  <c r="W13" i="7" s="1"/>
  <c r="V12" i="7"/>
  <c r="Q12" i="7"/>
  <c r="I12" i="7"/>
  <c r="W12" i="7" s="1"/>
  <c r="V11" i="7"/>
  <c r="Q11" i="7"/>
  <c r="W11" i="7" s="1"/>
  <c r="X11" i="7" s="1"/>
  <c r="I11" i="7"/>
  <c r="V10" i="7"/>
  <c r="Q10" i="7"/>
  <c r="W10" i="7" s="1"/>
  <c r="I10" i="7"/>
  <c r="V9" i="7"/>
  <c r="Q9" i="7"/>
  <c r="W9" i="7" s="1"/>
  <c r="I9" i="7"/>
  <c r="V8" i="7"/>
  <c r="W8" i="7" s="1"/>
  <c r="X8" i="7" s="1"/>
  <c r="Q8" i="7"/>
  <c r="I8" i="7"/>
  <c r="V7" i="7"/>
  <c r="W7" i="7" s="1"/>
  <c r="Q7" i="7"/>
  <c r="I7" i="7"/>
  <c r="V6" i="7"/>
  <c r="W6" i="7" s="1"/>
  <c r="Q6" i="7"/>
  <c r="I6" i="7"/>
  <c r="W5" i="7"/>
  <c r="X5" i="7" s="1"/>
  <c r="V5" i="7"/>
  <c r="Q5" i="7"/>
  <c r="I5" i="7"/>
  <c r="W4" i="7"/>
  <c r="V4" i="7"/>
  <c r="Q4" i="7"/>
  <c r="I4" i="7"/>
  <c r="W3" i="7"/>
  <c r="V3" i="7"/>
  <c r="Q3" i="7"/>
  <c r="I3" i="7"/>
  <c r="V2" i="7"/>
  <c r="Q2" i="7"/>
  <c r="I2" i="7"/>
  <c r="W2" i="7" s="1"/>
  <c r="X2" i="7" s="1"/>
  <c r="X47" i="7" l="1"/>
  <c r="X63" i="7"/>
  <c r="X43" i="7"/>
  <c r="X59" i="7"/>
  <c r="X17" i="7"/>
  <c r="X49" i="7"/>
  <c r="X55" i="7"/>
  <c r="X65" i="7"/>
  <c r="W25" i="6" l="1"/>
  <c r="V25" i="6"/>
  <c r="Q25" i="6"/>
  <c r="I25" i="6"/>
  <c r="W24" i="6"/>
  <c r="V24" i="6"/>
  <c r="Q24" i="6"/>
  <c r="I24" i="6"/>
  <c r="W23" i="6"/>
  <c r="V23" i="6"/>
  <c r="Q23" i="6"/>
  <c r="I23" i="6"/>
  <c r="W20" i="6"/>
  <c r="V20" i="6"/>
  <c r="Q20" i="6"/>
  <c r="I20" i="6"/>
  <c r="V19" i="6"/>
  <c r="Q19" i="6"/>
  <c r="I19" i="6"/>
  <c r="W19" i="6" s="1"/>
  <c r="X19" i="6" s="1"/>
  <c r="V18" i="6"/>
  <c r="Q18" i="6"/>
  <c r="I18" i="6"/>
  <c r="W18" i="6" s="1"/>
  <c r="V17" i="6"/>
  <c r="Q17" i="6"/>
  <c r="I17" i="6"/>
  <c r="W17" i="6" s="1"/>
  <c r="X17" i="6" s="1"/>
  <c r="V16" i="6"/>
  <c r="Q16" i="6"/>
  <c r="I16" i="6"/>
  <c r="W16" i="6" s="1"/>
  <c r="V15" i="6"/>
  <c r="Q15" i="6"/>
  <c r="I15" i="6"/>
  <c r="W15" i="6" s="1"/>
  <c r="V14" i="6"/>
  <c r="Q14" i="6"/>
  <c r="W14" i="6" s="1"/>
  <c r="X14" i="6" s="1"/>
  <c r="I14" i="6"/>
  <c r="V13" i="6"/>
  <c r="Q13" i="6"/>
  <c r="W13" i="6" s="1"/>
  <c r="I13" i="6"/>
  <c r="V12" i="6"/>
  <c r="Q12" i="6"/>
  <c r="W12" i="6" s="1"/>
  <c r="I12" i="6"/>
  <c r="V11" i="6"/>
  <c r="W11" i="6" s="1"/>
  <c r="X11" i="6" s="1"/>
  <c r="Q11" i="6"/>
  <c r="I11" i="6"/>
  <c r="V10" i="6"/>
  <c r="W10" i="6" s="1"/>
  <c r="Q10" i="6"/>
  <c r="I10" i="6"/>
  <c r="V9" i="6"/>
  <c r="W9" i="6" s="1"/>
  <c r="Q9" i="6"/>
  <c r="I9" i="6"/>
  <c r="W8" i="6"/>
  <c r="V8" i="6"/>
  <c r="Q8" i="6"/>
  <c r="I8" i="6"/>
  <c r="W7" i="6"/>
  <c r="V7" i="6"/>
  <c r="Q7" i="6"/>
  <c r="I7" i="6"/>
  <c r="W6" i="6"/>
  <c r="V6" i="6"/>
  <c r="Q6" i="6"/>
  <c r="I6" i="6"/>
  <c r="V5" i="6"/>
  <c r="Q5" i="6"/>
  <c r="I5" i="6"/>
  <c r="W5" i="6" s="1"/>
  <c r="X5" i="6" s="1"/>
  <c r="V4" i="6"/>
  <c r="Q4" i="6"/>
  <c r="I4" i="6"/>
  <c r="W4" i="6" s="1"/>
  <c r="V3" i="6"/>
  <c r="Q3" i="6"/>
  <c r="I3" i="6"/>
  <c r="W3" i="6" s="1"/>
  <c r="V2" i="6"/>
  <c r="Q2" i="6"/>
  <c r="W2" i="6" s="1"/>
  <c r="X2" i="6" s="1"/>
  <c r="I2" i="6"/>
  <c r="X8" i="6" l="1"/>
  <c r="V44" i="5" l="1"/>
  <c r="Q44" i="5"/>
  <c r="W44" i="5" s="1"/>
  <c r="I44" i="5"/>
  <c r="V43" i="5"/>
  <c r="Q43" i="5"/>
  <c r="W43" i="5" s="1"/>
  <c r="I43" i="5"/>
  <c r="V42" i="5"/>
  <c r="Q42" i="5"/>
  <c r="W42" i="5" s="1"/>
  <c r="I42" i="5"/>
  <c r="V41" i="5"/>
  <c r="Q41" i="5"/>
  <c r="W41" i="5" s="1"/>
  <c r="I41" i="5"/>
  <c r="W40" i="5"/>
  <c r="V40" i="5"/>
  <c r="Q40" i="5"/>
  <c r="I40" i="5"/>
  <c r="W39" i="5"/>
  <c r="V39" i="5"/>
  <c r="Q39" i="5"/>
  <c r="I39" i="5"/>
  <c r="W38" i="5"/>
  <c r="V38" i="5"/>
  <c r="Q38" i="5"/>
  <c r="I38" i="5"/>
  <c r="W35" i="5"/>
  <c r="V35" i="5"/>
  <c r="Q35" i="5"/>
  <c r="I35" i="5"/>
  <c r="V34" i="5"/>
  <c r="Q34" i="5"/>
  <c r="I34" i="5"/>
  <c r="W34" i="5" s="1"/>
  <c r="X34" i="5" s="1"/>
  <c r="V33" i="5"/>
  <c r="Q33" i="5"/>
  <c r="I33" i="5"/>
  <c r="W33" i="5" s="1"/>
  <c r="V32" i="5"/>
  <c r="Q32" i="5"/>
  <c r="W32" i="5" s="1"/>
  <c r="I32" i="5"/>
  <c r="V31" i="5"/>
  <c r="Q31" i="5"/>
  <c r="W31" i="5" s="1"/>
  <c r="I31" i="5"/>
  <c r="V30" i="5"/>
  <c r="Q30" i="5"/>
  <c r="I30" i="5"/>
  <c r="W30" i="5" s="1"/>
  <c r="X30" i="5" s="1"/>
  <c r="V29" i="5"/>
  <c r="Q29" i="5"/>
  <c r="I29" i="5"/>
  <c r="W29" i="5" s="1"/>
  <c r="W28" i="5"/>
  <c r="X28" i="5" s="1"/>
  <c r="V28" i="5"/>
  <c r="Q28" i="5"/>
  <c r="I28" i="5"/>
  <c r="W27" i="5"/>
  <c r="V27" i="5"/>
  <c r="Q27" i="5"/>
  <c r="I27" i="5"/>
  <c r="W26" i="5"/>
  <c r="V26" i="5"/>
  <c r="Q26" i="5"/>
  <c r="I26" i="5"/>
  <c r="V25" i="5"/>
  <c r="Q25" i="5"/>
  <c r="I25" i="5"/>
  <c r="W25" i="5" s="1"/>
  <c r="X25" i="5" s="1"/>
  <c r="V24" i="5"/>
  <c r="Q24" i="5"/>
  <c r="I24" i="5"/>
  <c r="W24" i="5" s="1"/>
  <c r="V23" i="5"/>
  <c r="Q23" i="5"/>
  <c r="I23" i="5"/>
  <c r="W23" i="5" s="1"/>
  <c r="V22" i="5"/>
  <c r="Q22" i="5"/>
  <c r="W22" i="5" s="1"/>
  <c r="I22" i="5"/>
  <c r="V21" i="5"/>
  <c r="Q21" i="5"/>
  <c r="W21" i="5" s="1"/>
  <c r="I21" i="5"/>
  <c r="V20" i="5"/>
  <c r="Q20" i="5"/>
  <c r="W20" i="5" s="1"/>
  <c r="I20" i="5"/>
  <c r="V19" i="5"/>
  <c r="Q19" i="5"/>
  <c r="I19" i="5"/>
  <c r="W19" i="5" s="1"/>
  <c r="X19" i="5" s="1"/>
  <c r="V18" i="5"/>
  <c r="Q18" i="5"/>
  <c r="I18" i="5"/>
  <c r="W18" i="5" s="1"/>
  <c r="W17" i="5"/>
  <c r="X17" i="5" s="1"/>
  <c r="V17" i="5"/>
  <c r="Q17" i="5"/>
  <c r="I17" i="5"/>
  <c r="W16" i="5"/>
  <c r="V16" i="5"/>
  <c r="Q16" i="5"/>
  <c r="I16" i="5"/>
  <c r="W15" i="5"/>
  <c r="V15" i="5"/>
  <c r="Q15" i="5"/>
  <c r="I15" i="5"/>
  <c r="V14" i="5"/>
  <c r="Q14" i="5"/>
  <c r="I14" i="5"/>
  <c r="W14" i="5" s="1"/>
  <c r="X14" i="5" s="1"/>
  <c r="V13" i="5"/>
  <c r="Q13" i="5"/>
  <c r="I13" i="5"/>
  <c r="W13" i="5" s="1"/>
  <c r="V12" i="5"/>
  <c r="Q12" i="5"/>
  <c r="I12" i="5"/>
  <c r="W12" i="5" s="1"/>
  <c r="V11" i="5"/>
  <c r="Q11" i="5"/>
  <c r="W11" i="5" s="1"/>
  <c r="I11" i="5"/>
  <c r="V10" i="5"/>
  <c r="Q10" i="5"/>
  <c r="W10" i="5" s="1"/>
  <c r="I10" i="5"/>
  <c r="V9" i="5"/>
  <c r="Q9" i="5"/>
  <c r="W9" i="5" s="1"/>
  <c r="I9" i="5"/>
  <c r="V8" i="5"/>
  <c r="Q8" i="5"/>
  <c r="I8" i="5"/>
  <c r="W8" i="5" s="1"/>
  <c r="X8" i="5" s="1"/>
  <c r="V7" i="5"/>
  <c r="Q7" i="5"/>
  <c r="I7" i="5"/>
  <c r="W7" i="5" s="1"/>
  <c r="V6" i="5"/>
  <c r="Q6" i="5"/>
  <c r="I6" i="5"/>
  <c r="W6" i="5" s="1"/>
  <c r="W5" i="5"/>
  <c r="X5" i="5" s="1"/>
  <c r="V5" i="5"/>
  <c r="Q5" i="5"/>
  <c r="I5" i="5"/>
  <c r="W4" i="5"/>
  <c r="V4" i="5"/>
  <c r="Q4" i="5"/>
  <c r="I4" i="5"/>
  <c r="W3" i="5"/>
  <c r="V3" i="5"/>
  <c r="Q3" i="5"/>
  <c r="I3" i="5"/>
  <c r="V2" i="5"/>
  <c r="Q2" i="5"/>
  <c r="I2" i="5"/>
  <c r="W2" i="5" s="1"/>
  <c r="X2" i="5" s="1"/>
  <c r="X11" i="5" l="1"/>
  <c r="X22" i="5"/>
  <c r="X32" i="5"/>
  <c r="V20" i="4" l="1"/>
  <c r="Q20" i="4"/>
  <c r="W20" i="4" s="1"/>
  <c r="I20" i="4"/>
  <c r="V19" i="4"/>
  <c r="Q19" i="4"/>
  <c r="W19" i="4" s="1"/>
  <c r="I19" i="4"/>
  <c r="V18" i="4"/>
  <c r="Q18" i="4"/>
  <c r="W18" i="4" s="1"/>
  <c r="I18" i="4"/>
  <c r="V17" i="4"/>
  <c r="Q17" i="4"/>
  <c r="W17" i="4" s="1"/>
  <c r="I17" i="4"/>
  <c r="V14" i="4"/>
  <c r="Q14" i="4"/>
  <c r="W14" i="4" s="1"/>
  <c r="I14" i="4"/>
  <c r="V13" i="4"/>
  <c r="W13" i="4" s="1"/>
  <c r="Q13" i="4"/>
  <c r="I13" i="4"/>
  <c r="V12" i="4"/>
  <c r="W12" i="4" s="1"/>
  <c r="Q12" i="4"/>
  <c r="I12" i="4"/>
  <c r="W11" i="4"/>
  <c r="V11" i="4"/>
  <c r="Q11" i="4"/>
  <c r="I11" i="4"/>
  <c r="W10" i="4"/>
  <c r="V10" i="4"/>
  <c r="Q10" i="4"/>
  <c r="I10" i="4"/>
  <c r="W9" i="4"/>
  <c r="V9" i="4"/>
  <c r="Q9" i="4"/>
  <c r="I9" i="4"/>
  <c r="V8" i="4"/>
  <c r="Q8" i="4"/>
  <c r="I8" i="4"/>
  <c r="W8" i="4" s="1"/>
  <c r="X8" i="4" s="1"/>
  <c r="V7" i="4"/>
  <c r="Q7" i="4"/>
  <c r="I7" i="4"/>
  <c r="W7" i="4" s="1"/>
  <c r="V6" i="4"/>
  <c r="Q6" i="4"/>
  <c r="I6" i="4"/>
  <c r="W6" i="4" s="1"/>
  <c r="V5" i="4"/>
  <c r="Q5" i="4"/>
  <c r="W5" i="4" s="1"/>
  <c r="I5" i="4"/>
  <c r="V4" i="4"/>
  <c r="Q4" i="4"/>
  <c r="W4" i="4" s="1"/>
  <c r="I4" i="4"/>
  <c r="V3" i="4"/>
  <c r="Q3" i="4"/>
  <c r="W3" i="4" s="1"/>
  <c r="I3" i="4"/>
  <c r="V2" i="4"/>
  <c r="W2" i="4" s="1"/>
  <c r="Q2" i="4"/>
  <c r="I2" i="4"/>
  <c r="X11" i="4" l="1"/>
  <c r="X2" i="4"/>
  <c r="X5" i="4"/>
  <c r="X13" i="4"/>
</calcChain>
</file>

<file path=xl/sharedStrings.xml><?xml version="1.0" encoding="utf-8"?>
<sst xmlns="http://schemas.openxmlformats.org/spreadsheetml/2006/main" count="647" uniqueCount="332">
  <si>
    <t>POREDAK</t>
  </si>
  <si>
    <t>Škola:</t>
  </si>
  <si>
    <t>Razred:</t>
  </si>
  <si>
    <t>Šifra učenika:</t>
  </si>
  <si>
    <t>Sudoku 6x6</t>
  </si>
  <si>
    <t>Sudoku 6x6 dijagonala</t>
  </si>
  <si>
    <t>BONUS</t>
  </si>
  <si>
    <t>Vrijeme bonusa</t>
  </si>
  <si>
    <t xml:space="preserve">1. SET KLASIKA </t>
  </si>
  <si>
    <t>12-34-56</t>
  </si>
  <si>
    <t>Par - Nepar</t>
  </si>
  <si>
    <t>Susjedni</t>
  </si>
  <si>
    <t>Suma 5 i 10</t>
  </si>
  <si>
    <t>Kropki</t>
  </si>
  <si>
    <t xml:space="preserve">2. SET VARIJACIJE </t>
  </si>
  <si>
    <t>Minijature 4x4</t>
  </si>
  <si>
    <t>Minijature 5x5</t>
  </si>
  <si>
    <t xml:space="preserve">BRZINAC </t>
  </si>
  <si>
    <t>UKUPNO</t>
  </si>
  <si>
    <t>UKUPNO EKIPNO</t>
  </si>
  <si>
    <t>Osnovna škola Milan Brozović</t>
  </si>
  <si>
    <t>4. razred</t>
  </si>
  <si>
    <t>96513sudoku</t>
  </si>
  <si>
    <t>4:10</t>
  </si>
  <si>
    <t>65432SUKOB</t>
  </si>
  <si>
    <t>1:08</t>
  </si>
  <si>
    <t>2. razred</t>
  </si>
  <si>
    <t>55555LOREN</t>
  </si>
  <si>
    <t>Osnovna škola Kraljevica</t>
  </si>
  <si>
    <t>3. razred</t>
  </si>
  <si>
    <t>12345 andora</t>
  </si>
  <si>
    <t>58671 jabuka</t>
  </si>
  <si>
    <t>15333 riječ</t>
  </si>
  <si>
    <t>Osnovna škola Fran Franković, Rijeka</t>
  </si>
  <si>
    <t>52525 SUDOKU</t>
  </si>
  <si>
    <t>1:40</t>
  </si>
  <si>
    <t>12345 broj</t>
  </si>
  <si>
    <t>71211 Medo</t>
  </si>
  <si>
    <t>Osnovna škola Finida Poreč, Područna škola Nova Vas</t>
  </si>
  <si>
    <t>00235ROBOT</t>
  </si>
  <si>
    <t>52446 ŠKOLA</t>
  </si>
  <si>
    <t>Osnovna škola "Kozala", Rijeka</t>
  </si>
  <si>
    <t>14325 KUČA</t>
  </si>
  <si>
    <t>28716 ZVJEZDA</t>
  </si>
  <si>
    <t>Osnovna škola Dr. Branimira Markovića Ravna Gora</t>
  </si>
  <si>
    <t>14081 Larica</t>
  </si>
  <si>
    <t>Osnovna škola Kostrena</t>
  </si>
  <si>
    <t>12120 IGLA</t>
  </si>
  <si>
    <t>14114 Happy</t>
  </si>
  <si>
    <t>Osnovna škola Petra Studenca, Kanfanar</t>
  </si>
  <si>
    <t>11111Kabena</t>
  </si>
  <si>
    <t>Osnovna škola Žnjan - Pazdigrad</t>
  </si>
  <si>
    <t>22222marin</t>
  </si>
  <si>
    <t>15:01</t>
  </si>
  <si>
    <t>4:12</t>
  </si>
  <si>
    <t>4:58</t>
  </si>
  <si>
    <t>41010marin</t>
  </si>
  <si>
    <t>20:58</t>
  </si>
  <si>
    <t>69420burek</t>
  </si>
  <si>
    <t>2:11</t>
  </si>
  <si>
    <t>Osnovna škola Manuš Split</t>
  </si>
  <si>
    <t>12345oblak</t>
  </si>
  <si>
    <t>5:21</t>
  </si>
  <si>
    <t>4:14</t>
  </si>
  <si>
    <t>12345bakalar</t>
  </si>
  <si>
    <t>15:58</t>
  </si>
  <si>
    <t>0:33</t>
  </si>
  <si>
    <t>54321mačka</t>
  </si>
  <si>
    <t>8:06</t>
  </si>
  <si>
    <t>Osnovna škola  Ravne njive- Neslanovac</t>
  </si>
  <si>
    <t>41117 sladoled</t>
  </si>
  <si>
    <t>19:56</t>
  </si>
  <si>
    <t>44444 pas</t>
  </si>
  <si>
    <t>85310 HIK</t>
  </si>
  <si>
    <t>Osnovna škola kneza Trpimira, Kaštel Gomilica</t>
  </si>
  <si>
    <t>12345 slovo</t>
  </si>
  <si>
    <t>4:25</t>
  </si>
  <si>
    <t>12345 lav</t>
  </si>
  <si>
    <t>12345 night</t>
  </si>
  <si>
    <t>Osnovna škola don Lovre Katića, Solin</t>
  </si>
  <si>
    <t>26152 ŠKOLA</t>
  </si>
  <si>
    <t>54132 SUDOKU</t>
  </si>
  <si>
    <t>2:53</t>
  </si>
  <si>
    <t>54321 STABLO</t>
  </si>
  <si>
    <t>Osnovna škola Gradac</t>
  </si>
  <si>
    <t>29378 Gradac</t>
  </si>
  <si>
    <t>13:01</t>
  </si>
  <si>
    <t>3:40</t>
  </si>
  <si>
    <t>1:42</t>
  </si>
  <si>
    <t>36598 PTICA</t>
  </si>
  <si>
    <t>Osnovna škola Dinka Šimunovića Hrvace</t>
  </si>
  <si>
    <t>12354 Konjii</t>
  </si>
  <si>
    <t>10102 Slika</t>
  </si>
  <si>
    <t>24637 Hajduk</t>
  </si>
  <si>
    <t>Osnovna škola Mejaši, Split</t>
  </si>
  <si>
    <t>56789 LEBEN</t>
  </si>
  <si>
    <t>54321 ŠKOLA</t>
  </si>
  <si>
    <t>0:38</t>
  </si>
  <si>
    <t>54321 SVINJA</t>
  </si>
  <si>
    <t>Osnovna škola Trstenik, Split</t>
  </si>
  <si>
    <t>34114mama</t>
  </si>
  <si>
    <t>07707plivanje</t>
  </si>
  <si>
    <t>14121riječ</t>
  </si>
  <si>
    <t>Katolička osnovna škola "Ivo Mašina" u Zadru</t>
  </si>
  <si>
    <t>13254 slovo</t>
  </si>
  <si>
    <t>6:50</t>
  </si>
  <si>
    <t>45321 FOTELJA</t>
  </si>
  <si>
    <t>Osnovna škola Split 3</t>
  </si>
  <si>
    <t>98765 kokoš</t>
  </si>
  <si>
    <t>8:05</t>
  </si>
  <si>
    <t>97521 romb</t>
  </si>
  <si>
    <t>Osnovna škola Vjekoslava Paraća, Solin</t>
  </si>
  <si>
    <t>12345sudoku</t>
  </si>
  <si>
    <t>7:55</t>
  </si>
  <si>
    <t>00000sudoku</t>
  </si>
  <si>
    <t>Osnovna škola Šimuna Kožičića Benje Zadar</t>
  </si>
  <si>
    <t>14071 delfin</t>
  </si>
  <si>
    <t>12100 pobjednik</t>
  </si>
  <si>
    <t>Katolička osnovna škola, Šibenik</t>
  </si>
  <si>
    <t>16109VODA</t>
  </si>
  <si>
    <t>Osnovna škola Bol, Split</t>
  </si>
  <si>
    <t>12345 kuća</t>
  </si>
  <si>
    <t>25:31</t>
  </si>
  <si>
    <t>Osnovna škola Kamešnica Otok</t>
  </si>
  <si>
    <t>31111četvrta</t>
  </si>
  <si>
    <t>Osnovna škola Kman-Kocunar</t>
  </si>
  <si>
    <t>Osnovna škola kralja Zvonimira, Solin</t>
  </si>
  <si>
    <t>12345 TRI</t>
  </si>
  <si>
    <t>Osnovna škola Petar Berislavić, Trogir</t>
  </si>
  <si>
    <t>18932 More</t>
  </si>
  <si>
    <t>4:27</t>
  </si>
  <si>
    <t>Osnovna škola Trilj</t>
  </si>
  <si>
    <t>09090 Sudoku</t>
  </si>
  <si>
    <t>Škola</t>
  </si>
  <si>
    <t>Razred</t>
  </si>
  <si>
    <t>Šifra učenika</t>
  </si>
  <si>
    <t>Osnovna škola Vladimir Nazor, Čepin</t>
  </si>
  <si>
    <t>33333 Vodenkonj</t>
  </si>
  <si>
    <t>19:52</t>
  </si>
  <si>
    <t>12345 Sudoka</t>
  </si>
  <si>
    <t>4:26</t>
  </si>
  <si>
    <t>12345 Jež</t>
  </si>
  <si>
    <t>Osnovna škola Borovo</t>
  </si>
  <si>
    <t>22081šljokice</t>
  </si>
  <si>
    <t>8:50</t>
  </si>
  <si>
    <t>97741jesen</t>
  </si>
  <si>
    <t>19742riba</t>
  </si>
  <si>
    <t>Osnovna škola August Šenoa, Osijek</t>
  </si>
  <si>
    <t>72011SUDOKU</t>
  </si>
  <si>
    <t>32540SPORT</t>
  </si>
  <si>
    <t>26375AUTO</t>
  </si>
  <si>
    <t>Osnovna škola Lipovac</t>
  </si>
  <si>
    <t>NRD35</t>
  </si>
  <si>
    <t>0:30</t>
  </si>
  <si>
    <t>57190 RAFAELO</t>
  </si>
  <si>
    <t>TL982 Sokol</t>
  </si>
  <si>
    <t>Osnovna škola "Mladost" Osijek</t>
  </si>
  <si>
    <t>54321 KONJ</t>
  </si>
  <si>
    <t>7:43</t>
  </si>
  <si>
    <t>25874 Jakov</t>
  </si>
  <si>
    <t>55555 MARKO</t>
  </si>
  <si>
    <t>Osnovna škola Frana Krste Frankopana Osijek</t>
  </si>
  <si>
    <t>59555ŠIŠARKA</t>
  </si>
  <si>
    <t>00099SUDOKU</t>
  </si>
  <si>
    <t>Osnovna škola Julija Benešića, Ilok</t>
  </si>
  <si>
    <t>15121OLOVKA</t>
  </si>
  <si>
    <t>43698KAFIĆ</t>
  </si>
  <si>
    <t>Osnovna škola August Cesarec Šp. Bukovica</t>
  </si>
  <si>
    <t>13254 brojiči</t>
  </si>
  <si>
    <t>41056sladoled</t>
  </si>
  <si>
    <t>Osnovna škola Dore Pejačević Našice</t>
  </si>
  <si>
    <t>15234 avion</t>
  </si>
  <si>
    <t>6:07</t>
  </si>
  <si>
    <t>Osnovna škola "Antun Klasinc" Lasinja</t>
  </si>
  <si>
    <t>34985 DABAR</t>
  </si>
  <si>
    <t>0:34</t>
  </si>
  <si>
    <t>1:59</t>
  </si>
  <si>
    <t>11111 EMA</t>
  </si>
  <si>
    <t>0:28</t>
  </si>
  <si>
    <t>1:32</t>
  </si>
  <si>
    <t>23231 ELENA</t>
  </si>
  <si>
    <t>0:15</t>
  </si>
  <si>
    <t>1:02</t>
  </si>
  <si>
    <t>III.Osnovna škola Bjelovar</t>
  </si>
  <si>
    <t>12345 rak</t>
  </si>
  <si>
    <t>6:09</t>
  </si>
  <si>
    <t>19253 Karlo</t>
  </si>
  <si>
    <t>27009 KRIJESNICA</t>
  </si>
  <si>
    <t>5:07</t>
  </si>
  <si>
    <t>Ivana Gorana Kovačića Zagreb</t>
  </si>
  <si>
    <t>23061lopta</t>
  </si>
  <si>
    <t>13:06</t>
  </si>
  <si>
    <t>00000oen</t>
  </si>
  <si>
    <t>11111KATJA</t>
  </si>
  <si>
    <t>1. Osnovna škola Dugave</t>
  </si>
  <si>
    <t>32961  TATA</t>
  </si>
  <si>
    <t>1:00</t>
  </si>
  <si>
    <t>05133 MAČKA</t>
  </si>
  <si>
    <t>13579  Vukovar</t>
  </si>
  <si>
    <t>Osnovna škola Dragutina Tadijanovića, Zagreb</t>
  </si>
  <si>
    <t>99999 dom</t>
  </si>
  <si>
    <t>5:48</t>
  </si>
  <si>
    <t>21721 PAS</t>
  </si>
  <si>
    <t>54831 auto</t>
  </si>
  <si>
    <t>Osnovna škola Ante Starčevića Lepoglava</t>
  </si>
  <si>
    <t>58761 BOBI</t>
  </si>
  <si>
    <t>11:35</t>
  </si>
  <si>
    <t>17350 MAGARCI</t>
  </si>
  <si>
    <t>9:35</t>
  </si>
  <si>
    <t>Osnovna škola Nikole Tesle, Zagreb</t>
  </si>
  <si>
    <t>08029 LOPTA</t>
  </si>
  <si>
    <t>65432 MEDO</t>
  </si>
  <si>
    <t>31311 LEOPARD</t>
  </si>
  <si>
    <t>Osnovna škola Brestje</t>
  </si>
  <si>
    <t>13254 DA</t>
  </si>
  <si>
    <t>13:32</t>
  </si>
  <si>
    <t>4:33</t>
  </si>
  <si>
    <t>12856 Sesvete</t>
  </si>
  <si>
    <t>Osnovna škola Ivana Meštrovića</t>
  </si>
  <si>
    <t>44444 papir</t>
  </si>
  <si>
    <t>12354 mravi</t>
  </si>
  <si>
    <t>5:10</t>
  </si>
  <si>
    <t>12354 lopta</t>
  </si>
  <si>
    <t>Osnovna škola Sveta Klara</t>
  </si>
  <si>
    <t>24681LOPTA</t>
  </si>
  <si>
    <t>0:25</t>
  </si>
  <si>
    <t>52314SUDOKERI</t>
  </si>
  <si>
    <t>0:31</t>
  </si>
  <si>
    <t>51324NOGOMET</t>
  </si>
  <si>
    <t>Osnovna škola Samobor</t>
  </si>
  <si>
    <t>71590 glazba</t>
  </si>
  <si>
    <t>77777 glazba</t>
  </si>
  <si>
    <t>14653 lonac</t>
  </si>
  <si>
    <t>Osnovna škola Davorina Trstenjaka - PŠ Savska 77</t>
  </si>
  <si>
    <t>11111OLOVKA</t>
  </si>
  <si>
    <t>13:23</t>
  </si>
  <si>
    <t>55555GENIJ</t>
  </si>
  <si>
    <t>Osnovna škola Vidovec</t>
  </si>
  <si>
    <t>98354 KUĆA</t>
  </si>
  <si>
    <t>81234 pas</t>
  </si>
  <si>
    <t>12345mačka</t>
  </si>
  <si>
    <t>Osnovna škola Otok, Zagreb</t>
  </si>
  <si>
    <t>26458 DUPIN</t>
  </si>
  <si>
    <t>8:20</t>
  </si>
  <si>
    <t>18041 LOPTA</t>
  </si>
  <si>
    <t>12345 NATJECANJE</t>
  </si>
  <si>
    <t>Osnovna škola Fran Koncelak Drnje, PŠ Torčec</t>
  </si>
  <si>
    <t>11511LANA</t>
  </si>
  <si>
    <t>56123MIRIS</t>
  </si>
  <si>
    <t>Osnovna škola Pantovčak</t>
  </si>
  <si>
    <t>53421 JAGODA</t>
  </si>
  <si>
    <t>2:32</t>
  </si>
  <si>
    <t>71695 DINAMO</t>
  </si>
  <si>
    <t>Osnovna škola Vukovina</t>
  </si>
  <si>
    <t>13579 pas</t>
  </si>
  <si>
    <t>8:16</t>
  </si>
  <si>
    <t>1:13</t>
  </si>
  <si>
    <t>20135 škola</t>
  </si>
  <si>
    <t>Osnovna škola Marina Držića, Zagreb</t>
  </si>
  <si>
    <t>11111 TOTO</t>
  </si>
  <si>
    <t>55555 ZVONKO</t>
  </si>
  <si>
    <t>Osnovna škola Trnsko</t>
  </si>
  <si>
    <t>11185 BANANA</t>
  </si>
  <si>
    <t>18411 KALI</t>
  </si>
  <si>
    <t>Osnovna škola 22. lipnja Sisak</t>
  </si>
  <si>
    <t>55555  ZMIJA</t>
  </si>
  <si>
    <t>3:53</t>
  </si>
  <si>
    <t>11111  ANA</t>
  </si>
  <si>
    <t>IV. Osnovna škola Bjelovar</t>
  </si>
  <si>
    <t>15743 MAČKA</t>
  </si>
  <si>
    <t>4:21</t>
  </si>
  <si>
    <t>78951 PČELA</t>
  </si>
  <si>
    <t>Osnovna škola Dobriše Cesarića, Zagreb</t>
  </si>
  <si>
    <t>12312 BANANA</t>
  </si>
  <si>
    <t>0000 TENK</t>
  </si>
  <si>
    <t>Osnovna škola Horvati</t>
  </si>
  <si>
    <t>17900 ŽIR</t>
  </si>
  <si>
    <t>23030 NOĆ</t>
  </si>
  <si>
    <t>Osnovna škola Janka Leskovara, Pregrada</t>
  </si>
  <si>
    <t>12345 RAKUN</t>
  </si>
  <si>
    <t>Osnovna škola Milana Langa, Bregana</t>
  </si>
  <si>
    <t xml:space="preserve">89710 pehar </t>
  </si>
  <si>
    <t>18993 Bregana</t>
  </si>
  <si>
    <t>Osnovna škola Josipa Broza, Kumrovec</t>
  </si>
  <si>
    <t>24689 TITO</t>
  </si>
  <si>
    <t>54321 AUTO</t>
  </si>
  <si>
    <t>Češka osnovna škola Jana Amosa Komeskog,  Daruvar</t>
  </si>
  <si>
    <t>Vrabac 12123</t>
  </si>
  <si>
    <t>12345 LAV</t>
  </si>
  <si>
    <t>Osnovna škola "Vladimir Nazor", Duga Resa</t>
  </si>
  <si>
    <t>46318kuća</t>
  </si>
  <si>
    <t>21:33</t>
  </si>
  <si>
    <t>3:47</t>
  </si>
  <si>
    <t>5:55</t>
  </si>
  <si>
    <t>Osnovna škola Izidora Kršnjavoga, Zagreb</t>
  </si>
  <si>
    <t>12345 šešir</t>
  </si>
  <si>
    <t>26:50</t>
  </si>
  <si>
    <t>6:25</t>
  </si>
  <si>
    <t>Osnovna škola Novi Marof</t>
  </si>
  <si>
    <t>12345 srce</t>
  </si>
  <si>
    <t>5:17</t>
  </si>
  <si>
    <t>6:36</t>
  </si>
  <si>
    <t>Osnovna škola Bistra</t>
  </si>
  <si>
    <t>11222 mica</t>
  </si>
  <si>
    <t>18:50</t>
  </si>
  <si>
    <t>Osnovna Škola Ivana Kukuljevića Sisak</t>
  </si>
  <si>
    <t>09185 seatrutrle</t>
  </si>
  <si>
    <t>7:07</t>
  </si>
  <si>
    <t>2:08</t>
  </si>
  <si>
    <t>I.Osnovna škola Čakovec</t>
  </si>
  <si>
    <t>23232 Minecraft</t>
  </si>
  <si>
    <t>3:35</t>
  </si>
  <si>
    <t>Osnovna škola Petrijanec</t>
  </si>
  <si>
    <t>12345Rex</t>
  </si>
  <si>
    <t>7:15</t>
  </si>
  <si>
    <t>Osnovna škola Eugena Kvaternika, Rakovica</t>
  </si>
  <si>
    <t>22331 SLIKA</t>
  </si>
  <si>
    <t>Salezijanska osnovna škola</t>
  </si>
  <si>
    <t>Osnovna škola Borovje Zagreb</t>
  </si>
  <si>
    <t>53325 ŠKOLA</t>
  </si>
  <si>
    <t>I. Osnovna škola Bjelovar</t>
  </si>
  <si>
    <t>12345 PAKO</t>
  </si>
  <si>
    <t>Osnovna škola Odra</t>
  </si>
  <si>
    <t>19075PAPIR</t>
  </si>
  <si>
    <t>Katolička osnovna škola Svete Uršule, Varaždin</t>
  </si>
  <si>
    <t>01522 RAČUNALO</t>
  </si>
  <si>
    <t>Osnovna škola Sveti Križ Začretje</t>
  </si>
  <si>
    <t>11234 STOLAC</t>
  </si>
  <si>
    <t>Osnovna škola Frana Galovića,Zagreb</t>
  </si>
  <si>
    <t>12345RIJEČ</t>
  </si>
  <si>
    <t>Osnovna škola Kajzerica</t>
  </si>
  <si>
    <t>11111AUTO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</si>
</sst>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</font>
    <font>
      <sz val="10"/>
      <name val="Arial"/>
    </font>
    <font>
      <b/>
      <sz val="12"/>
      <color rgb="FFFF0000"/>
      <name val="Calibri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2" fillId="0" borderId="1" xfId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6" xfId="1" applyFont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2" fillId="3" borderId="7" xfId="1" applyFont="1" applyFill="1" applyBorder="1" applyAlignment="1">
      <alignment horizontal="center" vertical="center" textRotation="90" wrapText="1"/>
    </xf>
    <xf numFmtId="0" fontId="2" fillId="0" borderId="7" xfId="1" applyFont="1" applyFill="1" applyBorder="1" applyAlignment="1">
      <alignment horizontal="center" vertical="center" textRotation="90" wrapText="1"/>
    </xf>
    <xf numFmtId="0" fontId="3" fillId="0" borderId="0" xfId="1" applyFont="1"/>
    <xf numFmtId="0" fontId="1" fillId="0" borderId="0" xfId="1" applyFont="1" applyAlignment="1"/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49" fontId="1" fillId="0" borderId="11" xfId="1" applyNumberFormat="1" applyFont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49" fontId="1" fillId="0" borderId="17" xfId="1" applyNumberFormat="1" applyFont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28" xfId="1" applyFont="1" applyBorder="1" applyAlignment="1">
      <alignment horizontal="left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49" fontId="1" fillId="0" borderId="28" xfId="1" applyNumberFormat="1" applyFont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49" fontId="1" fillId="0" borderId="33" xfId="1" applyNumberFormat="1" applyFont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3" fillId="0" borderId="0" xfId="1" applyFont="1" applyAlignment="1"/>
    <xf numFmtId="0" fontId="3" fillId="0" borderId="36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37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38" xfId="1" applyFont="1" applyBorder="1" applyAlignment="1">
      <alignment horizontal="left" vertical="center"/>
    </xf>
    <xf numFmtId="49" fontId="8" fillId="0" borderId="17" xfId="1" applyNumberFormat="1" applyFont="1" applyBorder="1" applyAlignment="1">
      <alignment horizontal="center" vertical="center"/>
    </xf>
    <xf numFmtId="1" fontId="2" fillId="2" borderId="18" xfId="1" applyNumberFormat="1" applyFont="1" applyFill="1" applyBorder="1" applyAlignment="1">
      <alignment horizontal="center" vertical="center"/>
    </xf>
    <xf numFmtId="1" fontId="2" fillId="3" borderId="39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7" fillId="0" borderId="16" xfId="1" applyFont="1" applyBorder="1" applyAlignment="1">
      <alignment horizontal="center" vertical="center"/>
    </xf>
    <xf numFmtId="19" fontId="7" fillId="0" borderId="17" xfId="1" applyNumberFormat="1" applyFont="1" applyBorder="1" applyAlignment="1">
      <alignment horizontal="center" vertical="center"/>
    </xf>
    <xf numFmtId="0" fontId="3" fillId="0" borderId="40" xfId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0" fontId="3" fillId="0" borderId="41" xfId="1" applyFont="1" applyBorder="1" applyAlignment="1">
      <alignment horizontal="left" vertical="center"/>
    </xf>
    <xf numFmtId="49" fontId="8" fillId="0" borderId="33" xfId="1" applyNumberFormat="1" applyFont="1" applyBorder="1" applyAlignment="1">
      <alignment horizontal="center" vertical="center"/>
    </xf>
    <xf numFmtId="1" fontId="2" fillId="2" borderId="34" xfId="1" applyNumberFormat="1" applyFont="1" applyFill="1" applyBorder="1" applyAlignment="1">
      <alignment horizontal="center" vertical="center"/>
    </xf>
    <xf numFmtId="1" fontId="2" fillId="3" borderId="42" xfId="1" applyNumberFormat="1" applyFont="1" applyFill="1" applyBorder="1" applyAlignment="1">
      <alignment horizontal="center" vertical="center"/>
    </xf>
    <xf numFmtId="0" fontId="3" fillId="0" borderId="43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44" xfId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2" fillId="3" borderId="45" xfId="1" applyNumberFormat="1" applyFont="1" applyFill="1" applyBorder="1" applyAlignment="1">
      <alignment horizontal="center" vertical="center"/>
    </xf>
    <xf numFmtId="0" fontId="3" fillId="0" borderId="46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47" xfId="1" applyFont="1" applyBorder="1" applyAlignment="1">
      <alignment horizontal="left" vertical="center"/>
    </xf>
    <xf numFmtId="49" fontId="8" fillId="0" borderId="23" xfId="1" applyNumberFormat="1" applyFont="1" applyBorder="1" applyAlignment="1">
      <alignment horizontal="center" vertical="center"/>
    </xf>
    <xf numFmtId="1" fontId="2" fillId="2" borderId="24" xfId="1" applyNumberFormat="1" applyFont="1" applyFill="1" applyBorder="1" applyAlignment="1">
      <alignment horizontal="center" vertical="center"/>
    </xf>
    <xf numFmtId="1" fontId="2" fillId="3" borderId="48" xfId="1" applyNumberFormat="1" applyFont="1" applyFill="1" applyBorder="1" applyAlignment="1">
      <alignment horizontal="center" vertical="center"/>
    </xf>
    <xf numFmtId="0" fontId="3" fillId="0" borderId="49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3" fillId="0" borderId="50" xfId="1" applyFont="1" applyBorder="1" applyAlignment="1">
      <alignment horizontal="left" vertical="center"/>
    </xf>
    <xf numFmtId="49" fontId="8" fillId="0" borderId="28" xfId="1" applyNumberFormat="1" applyFont="1" applyBorder="1" applyAlignment="1">
      <alignment horizontal="center" vertical="center"/>
    </xf>
    <xf numFmtId="19" fontId="7" fillId="0" borderId="28" xfId="1" applyNumberFormat="1" applyFont="1" applyBorder="1" applyAlignment="1">
      <alignment horizontal="center" vertical="center"/>
    </xf>
    <xf numFmtId="1" fontId="2" fillId="2" borderId="29" xfId="1" applyNumberFormat="1" applyFont="1" applyFill="1" applyBorder="1" applyAlignment="1">
      <alignment horizontal="center" vertical="center"/>
    </xf>
    <xf numFmtId="1" fontId="2" fillId="3" borderId="51" xfId="1" applyNumberFormat="1" applyFont="1" applyFill="1" applyBorder="1" applyAlignment="1">
      <alignment horizontal="center" vertical="center"/>
    </xf>
    <xf numFmtId="49" fontId="3" fillId="0" borderId="44" xfId="1" applyNumberFormat="1" applyFont="1" applyBorder="1" applyAlignment="1">
      <alignment horizontal="center" vertical="center"/>
    </xf>
    <xf numFmtId="49" fontId="1" fillId="0" borderId="44" xfId="1" applyNumberFormat="1" applyFont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49" fontId="1" fillId="0" borderId="38" xfId="1" applyNumberFormat="1" applyFont="1" applyBorder="1" applyAlignment="1">
      <alignment horizontal="center" vertical="center"/>
    </xf>
    <xf numFmtId="49" fontId="1" fillId="0" borderId="47" xfId="1" applyNumberFormat="1" applyFont="1" applyBorder="1" applyAlignment="1">
      <alignment horizontal="center" vertical="center"/>
    </xf>
    <xf numFmtId="49" fontId="1" fillId="0" borderId="50" xfId="1" applyNumberFormat="1" applyFont="1" applyBorder="1" applyAlignment="1">
      <alignment horizontal="center" vertical="center"/>
    </xf>
    <xf numFmtId="49" fontId="7" fillId="0" borderId="50" xfId="1" applyNumberFormat="1" applyFont="1" applyBorder="1" applyAlignment="1">
      <alignment horizontal="center" vertical="center"/>
    </xf>
    <xf numFmtId="49" fontId="1" fillId="0" borderId="41" xfId="1" applyNumberFormat="1" applyFont="1" applyBorder="1" applyAlignment="1">
      <alignment horizontal="center" vertical="center"/>
    </xf>
    <xf numFmtId="49" fontId="7" fillId="0" borderId="41" xfId="1" applyNumberFormat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49" fontId="3" fillId="0" borderId="50" xfId="1" applyNumberFormat="1" applyFont="1" applyBorder="1" applyAlignment="1">
      <alignment horizontal="center" vertical="center"/>
    </xf>
    <xf numFmtId="49" fontId="7" fillId="0" borderId="38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textRotation="90"/>
    </xf>
    <xf numFmtId="0" fontId="3" fillId="0" borderId="52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 textRotation="90" wrapText="1"/>
    </xf>
    <xf numFmtId="0" fontId="4" fillId="0" borderId="53" xfId="1" applyFont="1" applyBorder="1" applyAlignment="1">
      <alignment horizontal="center" vertical="center" textRotation="90" wrapText="1"/>
    </xf>
    <xf numFmtId="0" fontId="4" fillId="0" borderId="56" xfId="1" applyFont="1" applyBorder="1" applyAlignment="1">
      <alignment horizontal="center" vertical="center" textRotation="90" wrapText="1"/>
    </xf>
    <xf numFmtId="0" fontId="4" fillId="2" borderId="8" xfId="1" applyFont="1" applyFill="1" applyBorder="1" applyAlignment="1">
      <alignment horizontal="center" vertical="center" textRotation="90" wrapText="1"/>
    </xf>
    <xf numFmtId="0" fontId="2" fillId="3" borderId="57" xfId="1" applyFont="1" applyFill="1" applyBorder="1" applyAlignment="1">
      <alignment horizontal="center" vertical="center" textRotation="90" wrapText="1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44" xfId="1" applyFont="1" applyBorder="1" applyAlignment="1">
      <alignment horizontal="left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38" xfId="1" applyFont="1" applyBorder="1" applyAlignment="1">
      <alignment horizontal="lef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9" fillId="0" borderId="47" xfId="1" applyFont="1" applyBorder="1" applyAlignment="1">
      <alignment horizontal="left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49" fontId="3" fillId="0" borderId="23" xfId="1" applyNumberFormat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center"/>
    </xf>
    <xf numFmtId="0" fontId="9" fillId="0" borderId="26" xfId="1" applyFont="1" applyBorder="1" applyAlignment="1">
      <alignment horizontal="left" vertical="center"/>
    </xf>
    <xf numFmtId="0" fontId="9" fillId="0" borderId="27" xfId="1" applyFont="1" applyBorder="1" applyAlignment="1">
      <alignment horizontal="left" vertical="center"/>
    </xf>
    <xf numFmtId="0" fontId="9" fillId="0" borderId="50" xfId="1" applyFont="1" applyBorder="1" applyAlignment="1">
      <alignment horizontal="left"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49" fontId="10" fillId="0" borderId="28" xfId="1" applyNumberFormat="1" applyFont="1" applyBorder="1" applyAlignment="1">
      <alignment horizontal="center" vertical="center"/>
    </xf>
    <xf numFmtId="0" fontId="9" fillId="0" borderId="31" xfId="1" applyFont="1" applyBorder="1" applyAlignment="1">
      <alignment horizontal="left" vertical="center"/>
    </xf>
    <xf numFmtId="0" fontId="9" fillId="0" borderId="32" xfId="1" applyFont="1" applyBorder="1" applyAlignment="1">
      <alignment horizontal="left" vertical="center"/>
    </xf>
    <xf numFmtId="0" fontId="9" fillId="0" borderId="41" xfId="1" applyFont="1" applyBorder="1" applyAlignment="1">
      <alignment horizontal="left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49" fontId="3" fillId="0" borderId="33" xfId="1" applyNumberFormat="1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7" fillId="0" borderId="17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2" fillId="0" borderId="44" xfId="1" applyFont="1" applyBorder="1" applyAlignment="1">
      <alignment horizontal="left" vertical="center"/>
    </xf>
    <xf numFmtId="0" fontId="11" fillId="0" borderId="14" xfId="1" applyFont="1" applyFill="1" applyBorder="1" applyAlignment="1">
      <alignment horizontal="center" vertical="center"/>
    </xf>
    <xf numFmtId="0" fontId="12" fillId="0" borderId="15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2" fillId="0" borderId="38" xfId="1" applyFont="1" applyBorder="1" applyAlignment="1">
      <alignment horizontal="left" vertical="center"/>
    </xf>
    <xf numFmtId="0" fontId="11" fillId="0" borderId="20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2" fillId="0" borderId="47" xfId="1" applyFont="1" applyBorder="1" applyAlignment="1">
      <alignment horizontal="left" vertical="center"/>
    </xf>
    <xf numFmtId="0" fontId="12" fillId="0" borderId="26" xfId="1" applyFont="1" applyBorder="1" applyAlignment="1">
      <alignment horizontal="left" vertical="center"/>
    </xf>
    <xf numFmtId="0" fontId="12" fillId="0" borderId="27" xfId="1" applyFont="1" applyBorder="1" applyAlignment="1">
      <alignment horizontal="left" vertical="center"/>
    </xf>
    <xf numFmtId="0" fontId="12" fillId="0" borderId="50" xfId="1" applyFont="1" applyBorder="1" applyAlignment="1">
      <alignment horizontal="left" vertical="center"/>
    </xf>
    <xf numFmtId="0" fontId="12" fillId="0" borderId="31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/>
    </xf>
    <xf numFmtId="0" fontId="12" fillId="0" borderId="41" xfId="1" applyFont="1" applyBorder="1" applyAlignment="1">
      <alignment horizontal="left" vertical="center"/>
    </xf>
    <xf numFmtId="0" fontId="12" fillId="0" borderId="37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2" fillId="0" borderId="40" xfId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0" fontId="12" fillId="0" borderId="43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46" xfId="1" applyFont="1" applyBorder="1" applyAlignment="1">
      <alignment vertical="center"/>
    </xf>
    <xf numFmtId="0" fontId="12" fillId="0" borderId="22" xfId="1" applyFont="1" applyBorder="1" applyAlignment="1">
      <alignment vertical="center"/>
    </xf>
    <xf numFmtId="0" fontId="12" fillId="0" borderId="49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2" fillId="0" borderId="11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12" fillId="0" borderId="28" xfId="1" applyFont="1" applyBorder="1" applyAlignment="1">
      <alignment horizontal="left" vertical="center"/>
    </xf>
    <xf numFmtId="0" fontId="12" fillId="0" borderId="33" xfId="1" applyFont="1" applyBorder="1" applyAlignment="1">
      <alignment horizontal="left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83"/>
  <sheetViews>
    <sheetView tabSelected="1" workbookViewId="0">
      <pane ySplit="1" topLeftCell="A2" activePane="bottomLeft" state="frozen"/>
      <selection pane="bottomLeft" activeCell="Z8" sqref="Z8"/>
    </sheetView>
  </sheetViews>
  <sheetFormatPr defaultColWidth="14.42578125" defaultRowHeight="15.75" customHeight="1" x14ac:dyDescent="0.2"/>
  <cols>
    <col min="1" max="1" width="4.85546875" style="12" customWidth="1"/>
    <col min="2" max="2" width="47.7109375" style="12" customWidth="1"/>
    <col min="3" max="3" width="9.85546875" style="12" customWidth="1"/>
    <col min="4" max="4" width="21.5703125" style="12" customWidth="1"/>
    <col min="5" max="7" width="5.7109375" style="12" hidden="1" customWidth="1"/>
    <col min="8" max="8" width="6.7109375" style="12" customWidth="1"/>
    <col min="9" max="9" width="5.7109375" style="162" customWidth="1"/>
    <col min="10" max="15" width="5.7109375" style="12" hidden="1" customWidth="1"/>
    <col min="16" max="16" width="6.7109375" style="12" customWidth="1"/>
    <col min="17" max="17" width="5.7109375" style="12" customWidth="1"/>
    <col min="18" max="20" width="5.7109375" style="12" hidden="1" customWidth="1"/>
    <col min="21" max="21" width="6.7109375" style="12" customWidth="1"/>
    <col min="22" max="23" width="5.7109375" style="12" customWidth="1"/>
    <col min="24" max="24" width="8.85546875" style="12" customWidth="1"/>
    <col min="25" max="30" width="21.5703125" style="12" customWidth="1"/>
    <col min="31" max="16384" width="14.42578125" style="12"/>
  </cols>
  <sheetData>
    <row r="1" spans="1:24" ht="89.25" customHeight="1" thickBot="1" x14ac:dyDescent="0.25">
      <c r="A1" s="115" t="s">
        <v>0</v>
      </c>
      <c r="B1" s="116" t="s">
        <v>133</v>
      </c>
      <c r="C1" s="117" t="s">
        <v>134</v>
      </c>
      <c r="D1" s="118" t="s">
        <v>135</v>
      </c>
      <c r="E1" s="119" t="s">
        <v>4</v>
      </c>
      <c r="F1" s="120" t="s">
        <v>5</v>
      </c>
      <c r="G1" s="120" t="s">
        <v>6</v>
      </c>
      <c r="H1" s="121" t="s">
        <v>7</v>
      </c>
      <c r="I1" s="122" t="s">
        <v>8</v>
      </c>
      <c r="J1" s="119" t="s">
        <v>9</v>
      </c>
      <c r="K1" s="120" t="s">
        <v>10</v>
      </c>
      <c r="L1" s="120" t="s">
        <v>11</v>
      </c>
      <c r="M1" s="120" t="s">
        <v>12</v>
      </c>
      <c r="N1" s="120" t="s">
        <v>13</v>
      </c>
      <c r="O1" s="120" t="s">
        <v>6</v>
      </c>
      <c r="P1" s="121" t="s">
        <v>7</v>
      </c>
      <c r="Q1" s="122" t="s">
        <v>14</v>
      </c>
      <c r="R1" s="119" t="s">
        <v>15</v>
      </c>
      <c r="S1" s="120" t="s">
        <v>16</v>
      </c>
      <c r="T1" s="120" t="s">
        <v>6</v>
      </c>
      <c r="U1" s="121" t="s">
        <v>7</v>
      </c>
      <c r="V1" s="122" t="s">
        <v>17</v>
      </c>
      <c r="W1" s="123" t="s">
        <v>18</v>
      </c>
      <c r="X1" s="10" t="s">
        <v>19</v>
      </c>
    </row>
    <row r="2" spans="1:24" ht="15.75" customHeight="1" x14ac:dyDescent="0.2">
      <c r="A2" s="173">
        <v>1</v>
      </c>
      <c r="B2" s="174" t="s">
        <v>173</v>
      </c>
      <c r="C2" s="175" t="s">
        <v>21</v>
      </c>
      <c r="D2" s="176" t="s">
        <v>174</v>
      </c>
      <c r="E2" s="127">
        <v>30</v>
      </c>
      <c r="F2" s="128">
        <v>30</v>
      </c>
      <c r="G2" s="128">
        <v>3</v>
      </c>
      <c r="H2" s="18" t="s">
        <v>175</v>
      </c>
      <c r="I2" s="19">
        <f t="shared" ref="I2:I65" si="0">SUM(E2:G2)</f>
        <v>63</v>
      </c>
      <c r="J2" s="129">
        <v>10</v>
      </c>
      <c r="K2" s="128">
        <v>10</v>
      </c>
      <c r="L2" s="128">
        <v>15</v>
      </c>
      <c r="M2" s="128">
        <v>20</v>
      </c>
      <c r="N2" s="128">
        <v>20</v>
      </c>
      <c r="O2" s="128">
        <v>0</v>
      </c>
      <c r="P2" s="130"/>
      <c r="Q2" s="19">
        <f t="shared" ref="Q2:Q65" si="1">SUM(J2:O2)</f>
        <v>75</v>
      </c>
      <c r="R2" s="129">
        <v>30</v>
      </c>
      <c r="S2" s="128">
        <v>30</v>
      </c>
      <c r="T2" s="128">
        <v>8</v>
      </c>
      <c r="U2" s="18" t="s">
        <v>176</v>
      </c>
      <c r="V2" s="19">
        <f t="shared" ref="V2:V65" si="2">SUM(R2:T2)</f>
        <v>68</v>
      </c>
      <c r="W2" s="23">
        <f t="shared" ref="W2:W65" si="3">SUM(I2,Q2,V2)</f>
        <v>206</v>
      </c>
      <c r="X2" s="168">
        <f>SUM(W2:W4)</f>
        <v>611</v>
      </c>
    </row>
    <row r="3" spans="1:24" ht="15.75" customHeight="1" x14ac:dyDescent="0.2">
      <c r="A3" s="177"/>
      <c r="B3" s="178" t="s">
        <v>173</v>
      </c>
      <c r="C3" s="179" t="s">
        <v>26</v>
      </c>
      <c r="D3" s="180" t="s">
        <v>177</v>
      </c>
      <c r="E3" s="134">
        <v>30</v>
      </c>
      <c r="F3" s="135">
        <v>30</v>
      </c>
      <c r="G3" s="135">
        <v>2</v>
      </c>
      <c r="H3" s="29" t="s">
        <v>178</v>
      </c>
      <c r="I3" s="30">
        <f t="shared" si="0"/>
        <v>62</v>
      </c>
      <c r="J3" s="136">
        <v>10</v>
      </c>
      <c r="K3" s="135">
        <v>10</v>
      </c>
      <c r="L3" s="135">
        <v>15</v>
      </c>
      <c r="M3" s="135">
        <v>20</v>
      </c>
      <c r="N3" s="135">
        <v>20</v>
      </c>
      <c r="O3" s="135">
        <v>0</v>
      </c>
      <c r="P3" s="137"/>
      <c r="Q3" s="30">
        <f t="shared" si="1"/>
        <v>75</v>
      </c>
      <c r="R3" s="136">
        <v>30</v>
      </c>
      <c r="S3" s="135">
        <v>30</v>
      </c>
      <c r="T3" s="135">
        <v>7</v>
      </c>
      <c r="U3" s="29" t="s">
        <v>179</v>
      </c>
      <c r="V3" s="30">
        <f t="shared" si="2"/>
        <v>67</v>
      </c>
      <c r="W3" s="34">
        <f t="shared" si="3"/>
        <v>204</v>
      </c>
      <c r="X3" s="170"/>
    </row>
    <row r="4" spans="1:24" ht="15.75" customHeight="1" thickBot="1" x14ac:dyDescent="0.25">
      <c r="A4" s="181"/>
      <c r="B4" s="182" t="s">
        <v>173</v>
      </c>
      <c r="C4" s="183" t="s">
        <v>26</v>
      </c>
      <c r="D4" s="184" t="s">
        <v>180</v>
      </c>
      <c r="E4" s="141">
        <v>30</v>
      </c>
      <c r="F4" s="142">
        <v>30</v>
      </c>
      <c r="G4" s="142">
        <v>1</v>
      </c>
      <c r="H4" s="143" t="s">
        <v>181</v>
      </c>
      <c r="I4" s="41">
        <f t="shared" si="0"/>
        <v>61</v>
      </c>
      <c r="J4" s="144">
        <v>10</v>
      </c>
      <c r="K4" s="142">
        <v>10</v>
      </c>
      <c r="L4" s="142">
        <v>15</v>
      </c>
      <c r="M4" s="142">
        <v>20</v>
      </c>
      <c r="N4" s="142">
        <v>20</v>
      </c>
      <c r="O4" s="142">
        <v>0</v>
      </c>
      <c r="P4" s="145"/>
      <c r="Q4" s="41">
        <f t="shared" si="1"/>
        <v>75</v>
      </c>
      <c r="R4" s="144">
        <v>30</v>
      </c>
      <c r="S4" s="142">
        <v>30</v>
      </c>
      <c r="T4" s="142">
        <v>5</v>
      </c>
      <c r="U4" s="143" t="s">
        <v>182</v>
      </c>
      <c r="V4" s="41">
        <f t="shared" si="2"/>
        <v>65</v>
      </c>
      <c r="W4" s="44">
        <f t="shared" si="3"/>
        <v>201</v>
      </c>
      <c r="X4" s="169"/>
    </row>
    <row r="5" spans="1:24" ht="12.75" x14ac:dyDescent="0.2">
      <c r="A5" s="177">
        <v>2</v>
      </c>
      <c r="B5" s="185" t="s">
        <v>183</v>
      </c>
      <c r="C5" s="186" t="s">
        <v>29</v>
      </c>
      <c r="D5" s="187" t="s">
        <v>184</v>
      </c>
      <c r="E5" s="149">
        <v>25</v>
      </c>
      <c r="F5" s="150">
        <v>20</v>
      </c>
      <c r="G5" s="150">
        <v>0</v>
      </c>
      <c r="H5" s="50"/>
      <c r="I5" s="51">
        <f t="shared" si="0"/>
        <v>45</v>
      </c>
      <c r="J5" s="151">
        <v>10</v>
      </c>
      <c r="K5" s="150">
        <v>10</v>
      </c>
      <c r="L5" s="150">
        <v>30</v>
      </c>
      <c r="M5" s="150">
        <v>20</v>
      </c>
      <c r="N5" s="150">
        <v>20</v>
      </c>
      <c r="O5" s="150">
        <v>25</v>
      </c>
      <c r="P5" s="152" t="s">
        <v>185</v>
      </c>
      <c r="Q5" s="51">
        <f t="shared" si="1"/>
        <v>115</v>
      </c>
      <c r="R5" s="151">
        <v>30</v>
      </c>
      <c r="S5" s="150">
        <v>20</v>
      </c>
      <c r="T5" s="153">
        <v>0</v>
      </c>
      <c r="U5" s="154"/>
      <c r="V5" s="51">
        <f t="shared" si="2"/>
        <v>50</v>
      </c>
      <c r="W5" s="54">
        <f t="shared" si="3"/>
        <v>210</v>
      </c>
      <c r="X5" s="170">
        <f>SUM(W5:W7)</f>
        <v>496</v>
      </c>
    </row>
    <row r="6" spans="1:24" ht="12.75" x14ac:dyDescent="0.2">
      <c r="A6" s="177"/>
      <c r="B6" s="178" t="s">
        <v>183</v>
      </c>
      <c r="C6" s="179" t="s">
        <v>29</v>
      </c>
      <c r="D6" s="180" t="s">
        <v>186</v>
      </c>
      <c r="E6" s="134">
        <v>30</v>
      </c>
      <c r="F6" s="135">
        <v>10</v>
      </c>
      <c r="G6" s="135">
        <v>0</v>
      </c>
      <c r="H6" s="33"/>
      <c r="I6" s="30">
        <f t="shared" si="0"/>
        <v>40</v>
      </c>
      <c r="J6" s="136">
        <v>10</v>
      </c>
      <c r="K6" s="135">
        <v>10</v>
      </c>
      <c r="L6" s="135">
        <v>15</v>
      </c>
      <c r="M6" s="135">
        <v>20</v>
      </c>
      <c r="N6" s="135">
        <v>20</v>
      </c>
      <c r="O6" s="135">
        <v>0</v>
      </c>
      <c r="P6" s="33"/>
      <c r="Q6" s="30">
        <f t="shared" si="1"/>
        <v>75</v>
      </c>
      <c r="R6" s="136">
        <v>30</v>
      </c>
      <c r="S6" s="135">
        <v>10</v>
      </c>
      <c r="T6" s="135">
        <v>0</v>
      </c>
      <c r="U6" s="33"/>
      <c r="V6" s="30">
        <f t="shared" si="2"/>
        <v>40</v>
      </c>
      <c r="W6" s="34">
        <f t="shared" si="3"/>
        <v>155</v>
      </c>
      <c r="X6" s="170"/>
    </row>
    <row r="7" spans="1:24" ht="13.5" thickBot="1" x14ac:dyDescent="0.25">
      <c r="A7" s="177"/>
      <c r="B7" s="188" t="s">
        <v>183</v>
      </c>
      <c r="C7" s="189" t="s">
        <v>29</v>
      </c>
      <c r="D7" s="190" t="s">
        <v>187</v>
      </c>
      <c r="E7" s="158">
        <v>20</v>
      </c>
      <c r="F7" s="159">
        <v>10</v>
      </c>
      <c r="G7" s="159">
        <v>0</v>
      </c>
      <c r="H7" s="60"/>
      <c r="I7" s="61">
        <f t="shared" si="0"/>
        <v>30</v>
      </c>
      <c r="J7" s="160">
        <v>10</v>
      </c>
      <c r="K7" s="159">
        <v>10</v>
      </c>
      <c r="L7" s="159">
        <v>0</v>
      </c>
      <c r="M7" s="159">
        <v>0</v>
      </c>
      <c r="N7" s="159">
        <v>0</v>
      </c>
      <c r="O7" s="159">
        <v>0</v>
      </c>
      <c r="P7" s="60"/>
      <c r="Q7" s="61">
        <f t="shared" si="1"/>
        <v>20</v>
      </c>
      <c r="R7" s="160">
        <v>30</v>
      </c>
      <c r="S7" s="159">
        <v>30</v>
      </c>
      <c r="T7" s="159">
        <v>21</v>
      </c>
      <c r="U7" s="161" t="s">
        <v>188</v>
      </c>
      <c r="V7" s="61">
        <f t="shared" si="2"/>
        <v>81</v>
      </c>
      <c r="W7" s="64">
        <f t="shared" si="3"/>
        <v>131</v>
      </c>
      <c r="X7" s="170"/>
    </row>
    <row r="8" spans="1:24" ht="12.75" x14ac:dyDescent="0.2">
      <c r="A8" s="173">
        <v>3</v>
      </c>
      <c r="B8" s="174" t="s">
        <v>189</v>
      </c>
      <c r="C8" s="175" t="s">
        <v>29</v>
      </c>
      <c r="D8" s="176" t="s">
        <v>190</v>
      </c>
      <c r="E8" s="127">
        <v>30</v>
      </c>
      <c r="F8" s="128">
        <v>30</v>
      </c>
      <c r="G8" s="128">
        <v>53</v>
      </c>
      <c r="H8" s="18" t="s">
        <v>191</v>
      </c>
      <c r="I8" s="19">
        <f t="shared" si="0"/>
        <v>113</v>
      </c>
      <c r="J8" s="129">
        <v>10</v>
      </c>
      <c r="K8" s="128">
        <v>10</v>
      </c>
      <c r="L8" s="128">
        <v>0</v>
      </c>
      <c r="M8" s="128">
        <v>20</v>
      </c>
      <c r="N8" s="128">
        <v>0</v>
      </c>
      <c r="O8" s="128">
        <v>0</v>
      </c>
      <c r="P8" s="22"/>
      <c r="Q8" s="19">
        <f t="shared" si="1"/>
        <v>40</v>
      </c>
      <c r="R8" s="129">
        <v>30</v>
      </c>
      <c r="S8" s="128">
        <v>30</v>
      </c>
      <c r="T8" s="128">
        <v>3</v>
      </c>
      <c r="U8" s="18" t="s">
        <v>66</v>
      </c>
      <c r="V8" s="19">
        <f t="shared" si="2"/>
        <v>63</v>
      </c>
      <c r="W8" s="23">
        <f t="shared" si="3"/>
        <v>216</v>
      </c>
      <c r="X8" s="168">
        <f>SUM(W8:W10)</f>
        <v>471</v>
      </c>
    </row>
    <row r="9" spans="1:24" ht="12.75" x14ac:dyDescent="0.2">
      <c r="A9" s="177"/>
      <c r="B9" s="178" t="s">
        <v>189</v>
      </c>
      <c r="C9" s="179" t="s">
        <v>29</v>
      </c>
      <c r="D9" s="180" t="s">
        <v>192</v>
      </c>
      <c r="E9" s="134">
        <v>20</v>
      </c>
      <c r="F9" s="135">
        <v>30</v>
      </c>
      <c r="G9" s="135">
        <v>0</v>
      </c>
      <c r="H9" s="33"/>
      <c r="I9" s="30">
        <f t="shared" si="0"/>
        <v>50</v>
      </c>
      <c r="J9" s="136">
        <v>10</v>
      </c>
      <c r="K9" s="135">
        <v>10</v>
      </c>
      <c r="L9" s="135">
        <v>0</v>
      </c>
      <c r="M9" s="135">
        <v>0</v>
      </c>
      <c r="N9" s="135">
        <v>20</v>
      </c>
      <c r="O9" s="135">
        <v>0</v>
      </c>
      <c r="P9" s="33"/>
      <c r="Q9" s="30">
        <f t="shared" si="1"/>
        <v>40</v>
      </c>
      <c r="R9" s="136">
        <v>20</v>
      </c>
      <c r="S9" s="135">
        <v>30</v>
      </c>
      <c r="T9" s="135">
        <v>0</v>
      </c>
      <c r="U9" s="33"/>
      <c r="V9" s="30">
        <f t="shared" si="2"/>
        <v>50</v>
      </c>
      <c r="W9" s="34">
        <f t="shared" si="3"/>
        <v>140</v>
      </c>
      <c r="X9" s="170"/>
    </row>
    <row r="10" spans="1:24" ht="13.5" thickBot="1" x14ac:dyDescent="0.25">
      <c r="A10" s="181"/>
      <c r="B10" s="182" t="s">
        <v>189</v>
      </c>
      <c r="C10" s="183" t="s">
        <v>29</v>
      </c>
      <c r="D10" s="184" t="s">
        <v>193</v>
      </c>
      <c r="E10" s="141">
        <v>30</v>
      </c>
      <c r="F10" s="142">
        <v>0</v>
      </c>
      <c r="G10" s="142">
        <v>0</v>
      </c>
      <c r="H10" s="40"/>
      <c r="I10" s="41">
        <f t="shared" si="0"/>
        <v>30</v>
      </c>
      <c r="J10" s="144">
        <v>10</v>
      </c>
      <c r="K10" s="142">
        <v>10</v>
      </c>
      <c r="L10" s="142">
        <v>15</v>
      </c>
      <c r="M10" s="142">
        <v>0</v>
      </c>
      <c r="N10" s="142">
        <v>0</v>
      </c>
      <c r="O10" s="142">
        <v>0</v>
      </c>
      <c r="P10" s="40"/>
      <c r="Q10" s="41">
        <f t="shared" si="1"/>
        <v>35</v>
      </c>
      <c r="R10" s="144">
        <v>30</v>
      </c>
      <c r="S10" s="142">
        <v>20</v>
      </c>
      <c r="T10" s="142">
        <v>0</v>
      </c>
      <c r="U10" s="40"/>
      <c r="V10" s="41">
        <f t="shared" si="2"/>
        <v>50</v>
      </c>
      <c r="W10" s="44">
        <f t="shared" si="3"/>
        <v>115</v>
      </c>
      <c r="X10" s="169"/>
    </row>
    <row r="11" spans="1:24" ht="12.75" x14ac:dyDescent="0.2">
      <c r="A11" s="171">
        <v>4</v>
      </c>
      <c r="B11" s="146" t="s">
        <v>194</v>
      </c>
      <c r="C11" s="147" t="s">
        <v>29</v>
      </c>
      <c r="D11" s="148" t="s">
        <v>195</v>
      </c>
      <c r="E11" s="149">
        <v>25</v>
      </c>
      <c r="F11" s="150">
        <v>20</v>
      </c>
      <c r="G11" s="150">
        <v>0</v>
      </c>
      <c r="H11" s="50"/>
      <c r="I11" s="51">
        <f t="shared" si="0"/>
        <v>45</v>
      </c>
      <c r="J11" s="151">
        <v>10</v>
      </c>
      <c r="K11" s="150">
        <v>10</v>
      </c>
      <c r="L11" s="150">
        <v>15</v>
      </c>
      <c r="M11" s="150">
        <v>20</v>
      </c>
      <c r="N11" s="150">
        <v>20</v>
      </c>
      <c r="O11" s="150">
        <v>0</v>
      </c>
      <c r="P11" s="50"/>
      <c r="Q11" s="51">
        <f t="shared" si="1"/>
        <v>75</v>
      </c>
      <c r="R11" s="151">
        <v>30</v>
      </c>
      <c r="S11" s="150">
        <v>30</v>
      </c>
      <c r="T11" s="150">
        <v>4</v>
      </c>
      <c r="U11" s="152" t="s">
        <v>196</v>
      </c>
      <c r="V11" s="51">
        <f t="shared" si="2"/>
        <v>64</v>
      </c>
      <c r="W11" s="54">
        <f t="shared" si="3"/>
        <v>184</v>
      </c>
      <c r="X11" s="170">
        <f>SUM(W11:W13)</f>
        <v>464</v>
      </c>
    </row>
    <row r="12" spans="1:24" ht="12.75" x14ac:dyDescent="0.2">
      <c r="A12" s="171"/>
      <c r="B12" s="131" t="s">
        <v>194</v>
      </c>
      <c r="C12" s="132" t="s">
        <v>21</v>
      </c>
      <c r="D12" s="133" t="s">
        <v>197</v>
      </c>
      <c r="E12" s="134">
        <v>30</v>
      </c>
      <c r="F12" s="135">
        <v>20</v>
      </c>
      <c r="G12" s="135">
        <v>0</v>
      </c>
      <c r="H12" s="33"/>
      <c r="I12" s="30">
        <f t="shared" si="0"/>
        <v>50</v>
      </c>
      <c r="J12" s="136">
        <v>10</v>
      </c>
      <c r="K12" s="135">
        <v>0</v>
      </c>
      <c r="L12" s="135">
        <v>0</v>
      </c>
      <c r="M12" s="135">
        <v>20</v>
      </c>
      <c r="N12" s="135">
        <v>20</v>
      </c>
      <c r="O12" s="135">
        <v>0</v>
      </c>
      <c r="P12" s="33"/>
      <c r="Q12" s="30">
        <f t="shared" si="1"/>
        <v>50</v>
      </c>
      <c r="R12" s="136">
        <v>30</v>
      </c>
      <c r="S12" s="135">
        <v>20</v>
      </c>
      <c r="T12" s="135">
        <v>0</v>
      </c>
      <c r="U12" s="33"/>
      <c r="V12" s="30">
        <f t="shared" si="2"/>
        <v>50</v>
      </c>
      <c r="W12" s="34">
        <f t="shared" si="3"/>
        <v>150</v>
      </c>
      <c r="X12" s="170"/>
    </row>
    <row r="13" spans="1:24" ht="13.5" thickBot="1" x14ac:dyDescent="0.25">
      <c r="A13" s="171"/>
      <c r="B13" s="155" t="s">
        <v>194</v>
      </c>
      <c r="C13" s="156" t="s">
        <v>29</v>
      </c>
      <c r="D13" s="157" t="s">
        <v>198</v>
      </c>
      <c r="E13" s="158">
        <v>25</v>
      </c>
      <c r="F13" s="159">
        <v>0</v>
      </c>
      <c r="G13" s="159">
        <v>0</v>
      </c>
      <c r="H13" s="60"/>
      <c r="I13" s="61">
        <f t="shared" si="0"/>
        <v>25</v>
      </c>
      <c r="J13" s="160">
        <v>10</v>
      </c>
      <c r="K13" s="159">
        <v>0</v>
      </c>
      <c r="L13" s="159">
        <v>15</v>
      </c>
      <c r="M13" s="159">
        <v>20</v>
      </c>
      <c r="N13" s="159">
        <v>20</v>
      </c>
      <c r="O13" s="159">
        <v>0</v>
      </c>
      <c r="P13" s="60"/>
      <c r="Q13" s="61">
        <f t="shared" si="1"/>
        <v>65</v>
      </c>
      <c r="R13" s="160">
        <v>30</v>
      </c>
      <c r="S13" s="159">
        <v>10</v>
      </c>
      <c r="T13" s="159">
        <v>0</v>
      </c>
      <c r="U13" s="60"/>
      <c r="V13" s="61">
        <f t="shared" si="2"/>
        <v>40</v>
      </c>
      <c r="W13" s="64">
        <f t="shared" si="3"/>
        <v>130</v>
      </c>
      <c r="X13" s="170"/>
    </row>
    <row r="14" spans="1:24" ht="12.75" x14ac:dyDescent="0.2">
      <c r="A14" s="166">
        <v>5</v>
      </c>
      <c r="B14" s="124" t="s">
        <v>199</v>
      </c>
      <c r="C14" s="125" t="s">
        <v>21</v>
      </c>
      <c r="D14" s="126" t="s">
        <v>200</v>
      </c>
      <c r="E14" s="127">
        <v>30</v>
      </c>
      <c r="F14" s="128">
        <v>20</v>
      </c>
      <c r="G14" s="128">
        <v>0</v>
      </c>
      <c r="H14" s="22"/>
      <c r="I14" s="19">
        <f t="shared" si="0"/>
        <v>50</v>
      </c>
      <c r="J14" s="129">
        <v>10</v>
      </c>
      <c r="K14" s="128">
        <v>10</v>
      </c>
      <c r="L14" s="128">
        <v>30</v>
      </c>
      <c r="M14" s="128">
        <v>20</v>
      </c>
      <c r="N14" s="128">
        <v>20</v>
      </c>
      <c r="O14" s="128">
        <v>24</v>
      </c>
      <c r="P14" s="18" t="s">
        <v>201</v>
      </c>
      <c r="Q14" s="19">
        <f t="shared" si="1"/>
        <v>114</v>
      </c>
      <c r="R14" s="129">
        <v>30</v>
      </c>
      <c r="S14" s="128">
        <v>20</v>
      </c>
      <c r="T14" s="128">
        <v>0</v>
      </c>
      <c r="U14" s="22"/>
      <c r="V14" s="19">
        <f t="shared" si="2"/>
        <v>50</v>
      </c>
      <c r="W14" s="23">
        <f t="shared" si="3"/>
        <v>214</v>
      </c>
      <c r="X14" s="168">
        <f>SUM(W14:W16)</f>
        <v>444</v>
      </c>
    </row>
    <row r="15" spans="1:24" ht="12.75" x14ac:dyDescent="0.2">
      <c r="A15" s="171"/>
      <c r="B15" s="131" t="s">
        <v>199</v>
      </c>
      <c r="C15" s="132" t="s">
        <v>21</v>
      </c>
      <c r="D15" s="133" t="s">
        <v>202</v>
      </c>
      <c r="E15" s="134">
        <v>20</v>
      </c>
      <c r="F15" s="135">
        <v>30</v>
      </c>
      <c r="G15" s="135">
        <v>0</v>
      </c>
      <c r="H15" s="33"/>
      <c r="I15" s="30">
        <f t="shared" si="0"/>
        <v>50</v>
      </c>
      <c r="J15" s="136">
        <v>10</v>
      </c>
      <c r="K15" s="135">
        <v>10</v>
      </c>
      <c r="L15" s="135">
        <v>15</v>
      </c>
      <c r="M15" s="135">
        <v>20</v>
      </c>
      <c r="N15" s="135">
        <v>0</v>
      </c>
      <c r="O15" s="135">
        <v>0</v>
      </c>
      <c r="P15" s="33"/>
      <c r="Q15" s="30">
        <f t="shared" si="1"/>
        <v>55</v>
      </c>
      <c r="R15" s="136">
        <v>30</v>
      </c>
      <c r="S15" s="135">
        <v>10</v>
      </c>
      <c r="T15" s="135">
        <v>0</v>
      </c>
      <c r="U15" s="33"/>
      <c r="V15" s="30">
        <f t="shared" si="2"/>
        <v>40</v>
      </c>
      <c r="W15" s="34">
        <f t="shared" si="3"/>
        <v>145</v>
      </c>
      <c r="X15" s="170"/>
    </row>
    <row r="16" spans="1:24" ht="13.5" thickBot="1" x14ac:dyDescent="0.25">
      <c r="A16" s="167"/>
      <c r="B16" s="138" t="s">
        <v>199</v>
      </c>
      <c r="C16" s="139" t="s">
        <v>21</v>
      </c>
      <c r="D16" s="140" t="s">
        <v>203</v>
      </c>
      <c r="E16" s="141">
        <v>25</v>
      </c>
      <c r="F16" s="142">
        <v>0</v>
      </c>
      <c r="G16" s="142">
        <v>0</v>
      </c>
      <c r="H16" s="40"/>
      <c r="I16" s="41">
        <f t="shared" si="0"/>
        <v>25</v>
      </c>
      <c r="J16" s="144">
        <v>10</v>
      </c>
      <c r="K16" s="142">
        <v>10</v>
      </c>
      <c r="L16" s="142">
        <v>0</v>
      </c>
      <c r="M16" s="142">
        <v>0</v>
      </c>
      <c r="N16" s="142">
        <v>0</v>
      </c>
      <c r="O16" s="142">
        <v>0</v>
      </c>
      <c r="P16" s="40"/>
      <c r="Q16" s="41">
        <f t="shared" si="1"/>
        <v>20</v>
      </c>
      <c r="R16" s="144">
        <v>30</v>
      </c>
      <c r="S16" s="142">
        <v>10</v>
      </c>
      <c r="T16" s="142">
        <v>0</v>
      </c>
      <c r="U16" s="40"/>
      <c r="V16" s="41">
        <f t="shared" si="2"/>
        <v>40</v>
      </c>
      <c r="W16" s="44">
        <f t="shared" si="3"/>
        <v>85</v>
      </c>
      <c r="X16" s="169"/>
    </row>
    <row r="17" spans="1:24" ht="15.75" customHeight="1" x14ac:dyDescent="0.2">
      <c r="A17" s="171">
        <v>6</v>
      </c>
      <c r="B17" s="146" t="s">
        <v>204</v>
      </c>
      <c r="C17" s="147" t="s">
        <v>21</v>
      </c>
      <c r="D17" s="148" t="s">
        <v>205</v>
      </c>
      <c r="E17" s="149">
        <v>30</v>
      </c>
      <c r="F17" s="150">
        <v>30</v>
      </c>
      <c r="G17" s="150">
        <v>47</v>
      </c>
      <c r="H17" s="152" t="s">
        <v>206</v>
      </c>
      <c r="I17" s="51">
        <f t="shared" si="0"/>
        <v>107</v>
      </c>
      <c r="J17" s="151">
        <v>10</v>
      </c>
      <c r="K17" s="150">
        <v>10</v>
      </c>
      <c r="L17" s="150">
        <v>15</v>
      </c>
      <c r="M17" s="150">
        <v>20</v>
      </c>
      <c r="N17" s="150">
        <v>20</v>
      </c>
      <c r="O17" s="150">
        <v>0</v>
      </c>
      <c r="P17" s="50"/>
      <c r="Q17" s="51">
        <f t="shared" si="1"/>
        <v>75</v>
      </c>
      <c r="R17" s="151">
        <v>30</v>
      </c>
      <c r="S17" s="150">
        <v>20</v>
      </c>
      <c r="T17" s="150">
        <v>0</v>
      </c>
      <c r="U17" s="50"/>
      <c r="V17" s="51">
        <f t="shared" si="2"/>
        <v>50</v>
      </c>
      <c r="W17" s="54">
        <f t="shared" si="3"/>
        <v>232</v>
      </c>
      <c r="X17" s="170">
        <f t="shared" ref="X17" si="4">SUM(W17:W18)</f>
        <v>421</v>
      </c>
    </row>
    <row r="18" spans="1:24" ht="15.75" customHeight="1" thickBot="1" x14ac:dyDescent="0.25">
      <c r="A18" s="171"/>
      <c r="B18" s="155" t="s">
        <v>204</v>
      </c>
      <c r="C18" s="156" t="s">
        <v>21</v>
      </c>
      <c r="D18" s="157" t="s">
        <v>207</v>
      </c>
      <c r="E18" s="158">
        <v>30</v>
      </c>
      <c r="F18" s="159">
        <v>30</v>
      </c>
      <c r="G18" s="159">
        <v>39</v>
      </c>
      <c r="H18" s="161" t="s">
        <v>208</v>
      </c>
      <c r="I18" s="61">
        <f t="shared" si="0"/>
        <v>99</v>
      </c>
      <c r="J18" s="160">
        <v>10</v>
      </c>
      <c r="K18" s="159">
        <v>10</v>
      </c>
      <c r="L18" s="159">
        <v>0</v>
      </c>
      <c r="M18" s="159">
        <v>20</v>
      </c>
      <c r="N18" s="159">
        <v>0</v>
      </c>
      <c r="O18" s="159">
        <v>0</v>
      </c>
      <c r="P18" s="60"/>
      <c r="Q18" s="61">
        <f t="shared" si="1"/>
        <v>40</v>
      </c>
      <c r="R18" s="160">
        <v>30</v>
      </c>
      <c r="S18" s="159">
        <v>20</v>
      </c>
      <c r="T18" s="159">
        <v>0</v>
      </c>
      <c r="U18" s="60"/>
      <c r="V18" s="61">
        <f t="shared" si="2"/>
        <v>50</v>
      </c>
      <c r="W18" s="64">
        <f t="shared" si="3"/>
        <v>189</v>
      </c>
      <c r="X18" s="170"/>
    </row>
    <row r="19" spans="1:24" ht="12.75" x14ac:dyDescent="0.2">
      <c r="A19" s="166">
        <v>7</v>
      </c>
      <c r="B19" s="124" t="s">
        <v>209</v>
      </c>
      <c r="C19" s="125" t="s">
        <v>21</v>
      </c>
      <c r="D19" s="126" t="s">
        <v>210</v>
      </c>
      <c r="E19" s="127">
        <v>30</v>
      </c>
      <c r="F19" s="128">
        <v>10</v>
      </c>
      <c r="G19" s="128">
        <v>0</v>
      </c>
      <c r="H19" s="22"/>
      <c r="I19" s="19">
        <f t="shared" si="0"/>
        <v>40</v>
      </c>
      <c r="J19" s="129">
        <v>10</v>
      </c>
      <c r="K19" s="128">
        <v>10</v>
      </c>
      <c r="L19" s="128">
        <v>0</v>
      </c>
      <c r="M19" s="128">
        <v>20</v>
      </c>
      <c r="N19" s="128">
        <v>20</v>
      </c>
      <c r="O19" s="128">
        <v>0</v>
      </c>
      <c r="P19" s="22"/>
      <c r="Q19" s="19">
        <f t="shared" si="1"/>
        <v>60</v>
      </c>
      <c r="R19" s="129">
        <v>30</v>
      </c>
      <c r="S19" s="128">
        <v>20</v>
      </c>
      <c r="T19" s="128">
        <v>0</v>
      </c>
      <c r="U19" s="22"/>
      <c r="V19" s="19">
        <f t="shared" si="2"/>
        <v>50</v>
      </c>
      <c r="W19" s="23">
        <f t="shared" si="3"/>
        <v>150</v>
      </c>
      <c r="X19" s="168">
        <f>SUM(W19:W21)</f>
        <v>420</v>
      </c>
    </row>
    <row r="20" spans="1:24" ht="12.75" x14ac:dyDescent="0.2">
      <c r="A20" s="171"/>
      <c r="B20" s="131" t="s">
        <v>209</v>
      </c>
      <c r="C20" s="132" t="s">
        <v>21</v>
      </c>
      <c r="D20" s="133" t="s">
        <v>211</v>
      </c>
      <c r="E20" s="134">
        <v>25</v>
      </c>
      <c r="F20" s="135">
        <v>30</v>
      </c>
      <c r="G20" s="135">
        <v>0</v>
      </c>
      <c r="H20" s="33"/>
      <c r="I20" s="30">
        <f t="shared" si="0"/>
        <v>55</v>
      </c>
      <c r="J20" s="136">
        <v>10</v>
      </c>
      <c r="K20" s="135">
        <v>10</v>
      </c>
      <c r="L20" s="135">
        <v>15</v>
      </c>
      <c r="M20" s="135">
        <v>20</v>
      </c>
      <c r="N20" s="135">
        <v>0</v>
      </c>
      <c r="O20" s="135">
        <v>0</v>
      </c>
      <c r="P20" s="33"/>
      <c r="Q20" s="30">
        <f t="shared" si="1"/>
        <v>55</v>
      </c>
      <c r="R20" s="136">
        <v>30</v>
      </c>
      <c r="S20" s="135">
        <v>10</v>
      </c>
      <c r="T20" s="135">
        <v>0</v>
      </c>
      <c r="U20" s="33"/>
      <c r="V20" s="30">
        <f t="shared" si="2"/>
        <v>40</v>
      </c>
      <c r="W20" s="34">
        <f t="shared" si="3"/>
        <v>150</v>
      </c>
      <c r="X20" s="170"/>
    </row>
    <row r="21" spans="1:24" ht="13.5" thickBot="1" x14ac:dyDescent="0.25">
      <c r="A21" s="167"/>
      <c r="B21" s="138" t="s">
        <v>209</v>
      </c>
      <c r="C21" s="139" t="s">
        <v>21</v>
      </c>
      <c r="D21" s="140" t="s">
        <v>212</v>
      </c>
      <c r="E21" s="141">
        <v>30</v>
      </c>
      <c r="F21" s="142">
        <v>10</v>
      </c>
      <c r="G21" s="142">
        <v>0</v>
      </c>
      <c r="H21" s="40"/>
      <c r="I21" s="41">
        <f t="shared" si="0"/>
        <v>40</v>
      </c>
      <c r="J21" s="144">
        <v>10</v>
      </c>
      <c r="K21" s="142">
        <v>10</v>
      </c>
      <c r="L21" s="142">
        <v>0</v>
      </c>
      <c r="M21" s="142">
        <v>0</v>
      </c>
      <c r="N21" s="142">
        <v>20</v>
      </c>
      <c r="O21" s="142">
        <v>0</v>
      </c>
      <c r="P21" s="40"/>
      <c r="Q21" s="41">
        <f t="shared" si="1"/>
        <v>40</v>
      </c>
      <c r="R21" s="144">
        <v>30</v>
      </c>
      <c r="S21" s="142">
        <v>10</v>
      </c>
      <c r="T21" s="142">
        <v>0</v>
      </c>
      <c r="U21" s="40"/>
      <c r="V21" s="41">
        <f t="shared" si="2"/>
        <v>40</v>
      </c>
      <c r="W21" s="44">
        <f t="shared" si="3"/>
        <v>120</v>
      </c>
      <c r="X21" s="169"/>
    </row>
    <row r="22" spans="1:24" ht="12.75" x14ac:dyDescent="0.2">
      <c r="A22" s="171">
        <v>8</v>
      </c>
      <c r="B22" s="146" t="s">
        <v>213</v>
      </c>
      <c r="C22" s="147" t="s">
        <v>21</v>
      </c>
      <c r="D22" s="148" t="s">
        <v>214</v>
      </c>
      <c r="E22" s="149">
        <v>30</v>
      </c>
      <c r="F22" s="150">
        <v>30</v>
      </c>
      <c r="G22" s="150">
        <v>55</v>
      </c>
      <c r="H22" s="152" t="s">
        <v>215</v>
      </c>
      <c r="I22" s="51">
        <f t="shared" si="0"/>
        <v>115</v>
      </c>
      <c r="J22" s="151">
        <v>10</v>
      </c>
      <c r="K22" s="150">
        <v>10</v>
      </c>
      <c r="L22" s="150">
        <v>30</v>
      </c>
      <c r="M22" s="150">
        <v>20</v>
      </c>
      <c r="N22" s="150">
        <v>0</v>
      </c>
      <c r="O22" s="150">
        <v>0</v>
      </c>
      <c r="P22" s="50"/>
      <c r="Q22" s="51">
        <f t="shared" si="1"/>
        <v>70</v>
      </c>
      <c r="R22" s="151">
        <v>30</v>
      </c>
      <c r="S22" s="150">
        <v>30</v>
      </c>
      <c r="T22" s="150">
        <v>19</v>
      </c>
      <c r="U22" s="152" t="s">
        <v>216</v>
      </c>
      <c r="V22" s="51">
        <f t="shared" si="2"/>
        <v>79</v>
      </c>
      <c r="W22" s="54">
        <f t="shared" si="3"/>
        <v>264</v>
      </c>
      <c r="X22" s="170">
        <f t="shared" ref="X22" si="5">SUM(W22:W23)</f>
        <v>419</v>
      </c>
    </row>
    <row r="23" spans="1:24" ht="13.5" thickBot="1" x14ac:dyDescent="0.25">
      <c r="A23" s="171"/>
      <c r="B23" s="155" t="s">
        <v>213</v>
      </c>
      <c r="C23" s="156" t="s">
        <v>21</v>
      </c>
      <c r="D23" s="157" t="s">
        <v>217</v>
      </c>
      <c r="E23" s="158">
        <v>30</v>
      </c>
      <c r="F23" s="159">
        <v>0</v>
      </c>
      <c r="G23" s="159">
        <v>0</v>
      </c>
      <c r="H23" s="60"/>
      <c r="I23" s="61">
        <f t="shared" si="0"/>
        <v>30</v>
      </c>
      <c r="J23" s="160">
        <v>10</v>
      </c>
      <c r="K23" s="159">
        <v>10</v>
      </c>
      <c r="L23" s="159">
        <v>15</v>
      </c>
      <c r="M23" s="159">
        <v>20</v>
      </c>
      <c r="N23" s="159">
        <v>20</v>
      </c>
      <c r="O23" s="159">
        <v>0</v>
      </c>
      <c r="P23" s="60"/>
      <c r="Q23" s="61">
        <f t="shared" si="1"/>
        <v>75</v>
      </c>
      <c r="R23" s="160">
        <v>30</v>
      </c>
      <c r="S23" s="159">
        <v>20</v>
      </c>
      <c r="T23" s="159">
        <v>0</v>
      </c>
      <c r="U23" s="60"/>
      <c r="V23" s="61">
        <f t="shared" si="2"/>
        <v>50</v>
      </c>
      <c r="W23" s="64">
        <f t="shared" si="3"/>
        <v>155</v>
      </c>
      <c r="X23" s="170"/>
    </row>
    <row r="24" spans="1:24" ht="12.75" x14ac:dyDescent="0.2">
      <c r="A24" s="166">
        <v>9</v>
      </c>
      <c r="B24" s="124" t="s">
        <v>218</v>
      </c>
      <c r="C24" s="125" t="s">
        <v>21</v>
      </c>
      <c r="D24" s="126" t="s">
        <v>219</v>
      </c>
      <c r="E24" s="127">
        <v>25</v>
      </c>
      <c r="F24" s="128">
        <v>20</v>
      </c>
      <c r="G24" s="128">
        <v>0</v>
      </c>
      <c r="H24" s="22"/>
      <c r="I24" s="19">
        <f t="shared" si="0"/>
        <v>45</v>
      </c>
      <c r="J24" s="129">
        <v>10</v>
      </c>
      <c r="K24" s="128">
        <v>10</v>
      </c>
      <c r="L24" s="128">
        <v>15</v>
      </c>
      <c r="M24" s="128">
        <v>20</v>
      </c>
      <c r="N24" s="128">
        <v>0</v>
      </c>
      <c r="O24" s="128">
        <v>0</v>
      </c>
      <c r="P24" s="22"/>
      <c r="Q24" s="19">
        <f t="shared" si="1"/>
        <v>55</v>
      </c>
      <c r="R24" s="129">
        <v>25</v>
      </c>
      <c r="S24" s="128">
        <v>20</v>
      </c>
      <c r="T24" s="128">
        <v>0</v>
      </c>
      <c r="U24" s="22"/>
      <c r="V24" s="19">
        <f t="shared" si="2"/>
        <v>45</v>
      </c>
      <c r="W24" s="23">
        <f t="shared" si="3"/>
        <v>145</v>
      </c>
      <c r="X24" s="168">
        <f>SUM(W24:W26)</f>
        <v>406</v>
      </c>
    </row>
    <row r="25" spans="1:24" ht="12.75" x14ac:dyDescent="0.2">
      <c r="A25" s="171"/>
      <c r="B25" s="131" t="s">
        <v>218</v>
      </c>
      <c r="C25" s="132" t="s">
        <v>21</v>
      </c>
      <c r="D25" s="133" t="s">
        <v>220</v>
      </c>
      <c r="E25" s="134">
        <v>30</v>
      </c>
      <c r="F25" s="135">
        <v>30</v>
      </c>
      <c r="G25" s="135">
        <v>21</v>
      </c>
      <c r="H25" s="29" t="s">
        <v>221</v>
      </c>
      <c r="I25" s="30">
        <f t="shared" si="0"/>
        <v>81</v>
      </c>
      <c r="J25" s="136">
        <v>10</v>
      </c>
      <c r="K25" s="135">
        <v>10</v>
      </c>
      <c r="L25" s="135">
        <v>0</v>
      </c>
      <c r="M25" s="135">
        <v>0</v>
      </c>
      <c r="N25" s="135">
        <v>0</v>
      </c>
      <c r="O25" s="135">
        <v>0</v>
      </c>
      <c r="P25" s="33"/>
      <c r="Q25" s="30">
        <f t="shared" si="1"/>
        <v>20</v>
      </c>
      <c r="R25" s="136">
        <v>30</v>
      </c>
      <c r="S25" s="135">
        <v>10</v>
      </c>
      <c r="T25" s="135">
        <v>0</v>
      </c>
      <c r="U25" s="33"/>
      <c r="V25" s="30">
        <f t="shared" si="2"/>
        <v>40</v>
      </c>
      <c r="W25" s="34">
        <f t="shared" si="3"/>
        <v>141</v>
      </c>
      <c r="X25" s="170"/>
    </row>
    <row r="26" spans="1:24" ht="13.5" thickBot="1" x14ac:dyDescent="0.25">
      <c r="A26" s="167"/>
      <c r="B26" s="138" t="s">
        <v>218</v>
      </c>
      <c r="C26" s="139" t="s">
        <v>21</v>
      </c>
      <c r="D26" s="140" t="s">
        <v>222</v>
      </c>
      <c r="E26" s="141">
        <v>30</v>
      </c>
      <c r="F26" s="142">
        <v>20</v>
      </c>
      <c r="G26" s="142">
        <v>0</v>
      </c>
      <c r="H26" s="40"/>
      <c r="I26" s="41">
        <f t="shared" si="0"/>
        <v>50</v>
      </c>
      <c r="J26" s="144">
        <v>10</v>
      </c>
      <c r="K26" s="142">
        <v>0</v>
      </c>
      <c r="L26" s="142">
        <v>0</v>
      </c>
      <c r="M26" s="142">
        <v>0</v>
      </c>
      <c r="N26" s="142">
        <v>20</v>
      </c>
      <c r="O26" s="142">
        <v>0</v>
      </c>
      <c r="P26" s="40"/>
      <c r="Q26" s="41">
        <f t="shared" si="1"/>
        <v>30</v>
      </c>
      <c r="R26" s="144">
        <v>30</v>
      </c>
      <c r="S26" s="142">
        <v>10</v>
      </c>
      <c r="T26" s="142">
        <v>0</v>
      </c>
      <c r="U26" s="40"/>
      <c r="V26" s="41">
        <f t="shared" si="2"/>
        <v>40</v>
      </c>
      <c r="W26" s="44">
        <f t="shared" si="3"/>
        <v>120</v>
      </c>
      <c r="X26" s="169"/>
    </row>
    <row r="27" spans="1:24" ht="12.75" x14ac:dyDescent="0.2">
      <c r="A27" s="171">
        <v>10</v>
      </c>
      <c r="B27" s="146" t="s">
        <v>223</v>
      </c>
      <c r="C27" s="147" t="s">
        <v>26</v>
      </c>
      <c r="D27" s="148" t="s">
        <v>224</v>
      </c>
      <c r="E27" s="149">
        <v>30</v>
      </c>
      <c r="F27" s="150">
        <v>20</v>
      </c>
      <c r="G27" s="150">
        <v>0</v>
      </c>
      <c r="H27" s="50"/>
      <c r="I27" s="51">
        <f t="shared" si="0"/>
        <v>50</v>
      </c>
      <c r="J27" s="151">
        <v>10</v>
      </c>
      <c r="K27" s="150">
        <v>10</v>
      </c>
      <c r="L27" s="150">
        <v>30</v>
      </c>
      <c r="M27" s="150">
        <v>20</v>
      </c>
      <c r="N27" s="150">
        <v>20</v>
      </c>
      <c r="O27" s="150">
        <v>2</v>
      </c>
      <c r="P27" s="152" t="s">
        <v>225</v>
      </c>
      <c r="Q27" s="51">
        <f t="shared" si="1"/>
        <v>92</v>
      </c>
      <c r="R27" s="151">
        <v>30</v>
      </c>
      <c r="S27" s="150">
        <v>20</v>
      </c>
      <c r="T27" s="150">
        <v>0</v>
      </c>
      <c r="U27" s="50"/>
      <c r="V27" s="51">
        <f t="shared" si="2"/>
        <v>50</v>
      </c>
      <c r="W27" s="54">
        <f t="shared" si="3"/>
        <v>192</v>
      </c>
      <c r="X27" s="170">
        <f t="shared" ref="X27" si="6">SUM(W27:W29)</f>
        <v>405</v>
      </c>
    </row>
    <row r="28" spans="1:24" ht="12.75" x14ac:dyDescent="0.2">
      <c r="A28" s="171"/>
      <c r="B28" s="131" t="s">
        <v>223</v>
      </c>
      <c r="C28" s="132" t="s">
        <v>26</v>
      </c>
      <c r="D28" s="133" t="s">
        <v>226</v>
      </c>
      <c r="E28" s="134">
        <v>30</v>
      </c>
      <c r="F28" s="135">
        <v>30</v>
      </c>
      <c r="G28" s="135">
        <v>3</v>
      </c>
      <c r="H28" s="29" t="s">
        <v>227</v>
      </c>
      <c r="I28" s="30">
        <f t="shared" si="0"/>
        <v>63</v>
      </c>
      <c r="J28" s="136">
        <v>10</v>
      </c>
      <c r="K28" s="135">
        <v>10</v>
      </c>
      <c r="L28" s="135">
        <v>0</v>
      </c>
      <c r="M28" s="135">
        <v>0</v>
      </c>
      <c r="N28" s="135">
        <v>0</v>
      </c>
      <c r="O28" s="135">
        <v>0</v>
      </c>
      <c r="P28" s="33"/>
      <c r="Q28" s="30">
        <f t="shared" si="1"/>
        <v>20</v>
      </c>
      <c r="R28" s="136">
        <v>30</v>
      </c>
      <c r="S28" s="135">
        <v>20</v>
      </c>
      <c r="T28" s="135">
        <v>0</v>
      </c>
      <c r="U28" s="33"/>
      <c r="V28" s="30">
        <f t="shared" si="2"/>
        <v>50</v>
      </c>
      <c r="W28" s="34">
        <f t="shared" si="3"/>
        <v>133</v>
      </c>
      <c r="X28" s="170"/>
    </row>
    <row r="29" spans="1:24" ht="13.5" thickBot="1" x14ac:dyDescent="0.25">
      <c r="A29" s="171"/>
      <c r="B29" s="155" t="s">
        <v>223</v>
      </c>
      <c r="C29" s="156" t="s">
        <v>26</v>
      </c>
      <c r="D29" s="157" t="s">
        <v>228</v>
      </c>
      <c r="E29" s="158">
        <v>15</v>
      </c>
      <c r="F29" s="159">
        <v>0</v>
      </c>
      <c r="G29" s="159">
        <v>0</v>
      </c>
      <c r="H29" s="60"/>
      <c r="I29" s="61">
        <f t="shared" si="0"/>
        <v>15</v>
      </c>
      <c r="J29" s="160">
        <v>10</v>
      </c>
      <c r="K29" s="159">
        <v>10</v>
      </c>
      <c r="L29" s="159">
        <v>0</v>
      </c>
      <c r="M29" s="159">
        <v>0</v>
      </c>
      <c r="N29" s="159">
        <v>0</v>
      </c>
      <c r="O29" s="159">
        <v>0</v>
      </c>
      <c r="P29" s="60"/>
      <c r="Q29" s="61">
        <f t="shared" si="1"/>
        <v>20</v>
      </c>
      <c r="R29" s="160">
        <v>25</v>
      </c>
      <c r="S29" s="159">
        <v>20</v>
      </c>
      <c r="T29" s="159">
        <v>0</v>
      </c>
      <c r="U29" s="60"/>
      <c r="V29" s="61">
        <f t="shared" si="2"/>
        <v>45</v>
      </c>
      <c r="W29" s="64">
        <f t="shared" si="3"/>
        <v>80</v>
      </c>
      <c r="X29" s="170"/>
    </row>
    <row r="30" spans="1:24" ht="12.75" x14ac:dyDescent="0.2">
      <c r="A30" s="166">
        <v>11</v>
      </c>
      <c r="B30" s="124" t="s">
        <v>229</v>
      </c>
      <c r="C30" s="125" t="s">
        <v>21</v>
      </c>
      <c r="D30" s="126" t="s">
        <v>230</v>
      </c>
      <c r="E30" s="127">
        <v>25</v>
      </c>
      <c r="F30" s="128">
        <v>30</v>
      </c>
      <c r="G30" s="128">
        <v>0</v>
      </c>
      <c r="H30" s="22"/>
      <c r="I30" s="19">
        <f t="shared" si="0"/>
        <v>55</v>
      </c>
      <c r="J30" s="129">
        <v>10</v>
      </c>
      <c r="K30" s="128">
        <v>10</v>
      </c>
      <c r="L30" s="128">
        <v>0</v>
      </c>
      <c r="M30" s="128">
        <v>20</v>
      </c>
      <c r="N30" s="128">
        <v>0</v>
      </c>
      <c r="O30" s="128">
        <v>0</v>
      </c>
      <c r="P30" s="22"/>
      <c r="Q30" s="19">
        <f t="shared" si="1"/>
        <v>40</v>
      </c>
      <c r="R30" s="129">
        <v>30</v>
      </c>
      <c r="S30" s="128">
        <v>20</v>
      </c>
      <c r="T30" s="128">
        <v>0</v>
      </c>
      <c r="U30" s="22"/>
      <c r="V30" s="19">
        <f t="shared" si="2"/>
        <v>50</v>
      </c>
      <c r="W30" s="23">
        <f t="shared" si="3"/>
        <v>145</v>
      </c>
      <c r="X30" s="168">
        <f t="shared" ref="X30" si="7">SUM(W30:W32)</f>
        <v>395</v>
      </c>
    </row>
    <row r="31" spans="1:24" ht="12.75" x14ac:dyDescent="0.2">
      <c r="A31" s="171"/>
      <c r="B31" s="131" t="s">
        <v>229</v>
      </c>
      <c r="C31" s="132" t="s">
        <v>21</v>
      </c>
      <c r="D31" s="133" t="s">
        <v>231</v>
      </c>
      <c r="E31" s="134">
        <v>20</v>
      </c>
      <c r="F31" s="135">
        <v>10</v>
      </c>
      <c r="G31" s="135">
        <v>0</v>
      </c>
      <c r="H31" s="33"/>
      <c r="I31" s="30">
        <f t="shared" si="0"/>
        <v>30</v>
      </c>
      <c r="J31" s="136">
        <v>10</v>
      </c>
      <c r="K31" s="135">
        <v>0</v>
      </c>
      <c r="L31" s="135">
        <v>15</v>
      </c>
      <c r="M31" s="135">
        <v>20</v>
      </c>
      <c r="N31" s="135">
        <v>20</v>
      </c>
      <c r="O31" s="135">
        <v>0</v>
      </c>
      <c r="P31" s="33"/>
      <c r="Q31" s="30">
        <f t="shared" si="1"/>
        <v>65</v>
      </c>
      <c r="R31" s="136">
        <v>25</v>
      </c>
      <c r="S31" s="135">
        <v>10</v>
      </c>
      <c r="T31" s="135">
        <v>0</v>
      </c>
      <c r="U31" s="33"/>
      <c r="V31" s="30">
        <f t="shared" si="2"/>
        <v>35</v>
      </c>
      <c r="W31" s="34">
        <f t="shared" si="3"/>
        <v>130</v>
      </c>
      <c r="X31" s="170"/>
    </row>
    <row r="32" spans="1:24" ht="13.5" thickBot="1" x14ac:dyDescent="0.25">
      <c r="A32" s="167"/>
      <c r="B32" s="138" t="s">
        <v>229</v>
      </c>
      <c r="C32" s="139" t="s">
        <v>21</v>
      </c>
      <c r="D32" s="140" t="s">
        <v>232</v>
      </c>
      <c r="E32" s="141">
        <v>20</v>
      </c>
      <c r="F32" s="142">
        <v>10</v>
      </c>
      <c r="G32" s="142">
        <v>0</v>
      </c>
      <c r="H32" s="40"/>
      <c r="I32" s="41">
        <f t="shared" si="0"/>
        <v>30</v>
      </c>
      <c r="J32" s="144">
        <v>10</v>
      </c>
      <c r="K32" s="142">
        <v>10</v>
      </c>
      <c r="L32" s="142">
        <v>0</v>
      </c>
      <c r="M32" s="142">
        <v>20</v>
      </c>
      <c r="N32" s="142">
        <v>0</v>
      </c>
      <c r="O32" s="142">
        <v>0</v>
      </c>
      <c r="P32" s="40"/>
      <c r="Q32" s="41">
        <f t="shared" si="1"/>
        <v>40</v>
      </c>
      <c r="R32" s="144">
        <v>30</v>
      </c>
      <c r="S32" s="142">
        <v>20</v>
      </c>
      <c r="T32" s="142">
        <v>0</v>
      </c>
      <c r="U32" s="40"/>
      <c r="V32" s="41">
        <f t="shared" si="2"/>
        <v>50</v>
      </c>
      <c r="W32" s="44">
        <f t="shared" si="3"/>
        <v>120</v>
      </c>
      <c r="X32" s="169"/>
    </row>
    <row r="33" spans="1:24" ht="12.75" x14ac:dyDescent="0.2">
      <c r="A33" s="171">
        <v>12</v>
      </c>
      <c r="B33" s="146" t="s">
        <v>233</v>
      </c>
      <c r="C33" s="147" t="s">
        <v>26</v>
      </c>
      <c r="D33" s="148" t="s">
        <v>234</v>
      </c>
      <c r="E33" s="149">
        <v>30</v>
      </c>
      <c r="F33" s="150">
        <v>30</v>
      </c>
      <c r="G33" s="150">
        <v>54</v>
      </c>
      <c r="H33" s="152" t="s">
        <v>235</v>
      </c>
      <c r="I33" s="51">
        <f t="shared" si="0"/>
        <v>114</v>
      </c>
      <c r="J33" s="151">
        <v>10</v>
      </c>
      <c r="K33" s="150">
        <v>10</v>
      </c>
      <c r="L33" s="150">
        <v>0</v>
      </c>
      <c r="M33" s="150">
        <v>20</v>
      </c>
      <c r="N33" s="150">
        <v>0</v>
      </c>
      <c r="O33" s="150">
        <v>0</v>
      </c>
      <c r="P33" s="50"/>
      <c r="Q33" s="51">
        <f t="shared" si="1"/>
        <v>40</v>
      </c>
      <c r="R33" s="151">
        <v>30</v>
      </c>
      <c r="S33" s="150">
        <v>20</v>
      </c>
      <c r="T33" s="150">
        <v>0</v>
      </c>
      <c r="U33" s="50"/>
      <c r="V33" s="51">
        <f t="shared" si="2"/>
        <v>50</v>
      </c>
      <c r="W33" s="54">
        <f t="shared" si="3"/>
        <v>204</v>
      </c>
      <c r="X33" s="170">
        <f t="shared" ref="X33" si="8">SUM(W33:W34)</f>
        <v>369</v>
      </c>
    </row>
    <row r="34" spans="1:24" ht="13.5" thickBot="1" x14ac:dyDescent="0.25">
      <c r="A34" s="171"/>
      <c r="B34" s="155" t="s">
        <v>233</v>
      </c>
      <c r="C34" s="156" t="s">
        <v>29</v>
      </c>
      <c r="D34" s="157" t="s">
        <v>236</v>
      </c>
      <c r="E34" s="158">
        <v>30</v>
      </c>
      <c r="F34" s="159">
        <v>10</v>
      </c>
      <c r="G34" s="159">
        <v>0</v>
      </c>
      <c r="H34" s="60"/>
      <c r="I34" s="61">
        <f t="shared" si="0"/>
        <v>40</v>
      </c>
      <c r="J34" s="160">
        <v>10</v>
      </c>
      <c r="K34" s="159">
        <v>10</v>
      </c>
      <c r="L34" s="159">
        <v>15</v>
      </c>
      <c r="M34" s="159">
        <v>20</v>
      </c>
      <c r="N34" s="159">
        <v>20</v>
      </c>
      <c r="O34" s="159">
        <v>0</v>
      </c>
      <c r="P34" s="60"/>
      <c r="Q34" s="61">
        <f t="shared" si="1"/>
        <v>75</v>
      </c>
      <c r="R34" s="160">
        <v>30</v>
      </c>
      <c r="S34" s="159">
        <v>20</v>
      </c>
      <c r="T34" s="159">
        <v>0</v>
      </c>
      <c r="U34" s="60"/>
      <c r="V34" s="61">
        <f t="shared" si="2"/>
        <v>50</v>
      </c>
      <c r="W34" s="64">
        <f t="shared" si="3"/>
        <v>165</v>
      </c>
      <c r="X34" s="170"/>
    </row>
    <row r="35" spans="1:24" ht="12.75" x14ac:dyDescent="0.2">
      <c r="A35" s="166">
        <v>13</v>
      </c>
      <c r="B35" s="124" t="s">
        <v>237</v>
      </c>
      <c r="C35" s="125" t="s">
        <v>29</v>
      </c>
      <c r="D35" s="126" t="s">
        <v>238</v>
      </c>
      <c r="E35" s="127">
        <v>30</v>
      </c>
      <c r="F35" s="128">
        <v>20</v>
      </c>
      <c r="G35" s="128">
        <v>0</v>
      </c>
      <c r="H35" s="22"/>
      <c r="I35" s="19">
        <f t="shared" si="0"/>
        <v>50</v>
      </c>
      <c r="J35" s="129">
        <v>10</v>
      </c>
      <c r="K35" s="128">
        <v>10</v>
      </c>
      <c r="L35" s="128">
        <v>0</v>
      </c>
      <c r="M35" s="128">
        <v>20</v>
      </c>
      <c r="N35" s="128">
        <v>0</v>
      </c>
      <c r="O35" s="128">
        <v>0</v>
      </c>
      <c r="P35" s="22"/>
      <c r="Q35" s="19">
        <f t="shared" si="1"/>
        <v>40</v>
      </c>
      <c r="R35" s="129">
        <v>30</v>
      </c>
      <c r="S35" s="128">
        <v>20</v>
      </c>
      <c r="T35" s="128">
        <v>0</v>
      </c>
      <c r="U35" s="22"/>
      <c r="V35" s="19">
        <f t="shared" si="2"/>
        <v>50</v>
      </c>
      <c r="W35" s="23">
        <f t="shared" si="3"/>
        <v>140</v>
      </c>
      <c r="X35" s="168">
        <f>SUM(W35:W37)</f>
        <v>360</v>
      </c>
    </row>
    <row r="36" spans="1:24" ht="12.75" x14ac:dyDescent="0.2">
      <c r="A36" s="171"/>
      <c r="B36" s="131" t="s">
        <v>237</v>
      </c>
      <c r="C36" s="132" t="s">
        <v>29</v>
      </c>
      <c r="D36" s="133" t="s">
        <v>239</v>
      </c>
      <c r="E36" s="134">
        <v>30</v>
      </c>
      <c r="F36" s="135">
        <v>0</v>
      </c>
      <c r="G36" s="135">
        <v>0</v>
      </c>
      <c r="H36" s="33"/>
      <c r="I36" s="30">
        <f t="shared" si="0"/>
        <v>30</v>
      </c>
      <c r="J36" s="136">
        <v>10</v>
      </c>
      <c r="K36" s="135">
        <v>10</v>
      </c>
      <c r="L36" s="135">
        <v>0</v>
      </c>
      <c r="M36" s="135">
        <v>20</v>
      </c>
      <c r="N36" s="135">
        <v>0</v>
      </c>
      <c r="O36" s="135">
        <v>0</v>
      </c>
      <c r="P36" s="33"/>
      <c r="Q36" s="30">
        <f t="shared" si="1"/>
        <v>40</v>
      </c>
      <c r="R36" s="136">
        <v>30</v>
      </c>
      <c r="S36" s="135">
        <v>20</v>
      </c>
      <c r="T36" s="135">
        <v>0</v>
      </c>
      <c r="U36" s="33"/>
      <c r="V36" s="30">
        <f t="shared" si="2"/>
        <v>50</v>
      </c>
      <c r="W36" s="34">
        <f t="shared" si="3"/>
        <v>120</v>
      </c>
      <c r="X36" s="170"/>
    </row>
    <row r="37" spans="1:24" ht="13.5" thickBot="1" x14ac:dyDescent="0.25">
      <c r="A37" s="167"/>
      <c r="B37" s="138" t="s">
        <v>237</v>
      </c>
      <c r="C37" s="139" t="s">
        <v>21</v>
      </c>
      <c r="D37" s="140" t="s">
        <v>240</v>
      </c>
      <c r="E37" s="141">
        <v>20</v>
      </c>
      <c r="F37" s="142">
        <v>0</v>
      </c>
      <c r="G37" s="142">
        <v>0</v>
      </c>
      <c r="H37" s="40"/>
      <c r="I37" s="41">
        <f t="shared" si="0"/>
        <v>20</v>
      </c>
      <c r="J37" s="144">
        <v>10</v>
      </c>
      <c r="K37" s="142">
        <v>10</v>
      </c>
      <c r="L37" s="142">
        <v>0</v>
      </c>
      <c r="M37" s="142">
        <v>20</v>
      </c>
      <c r="N37" s="142">
        <v>0</v>
      </c>
      <c r="O37" s="142">
        <v>0</v>
      </c>
      <c r="P37" s="40"/>
      <c r="Q37" s="41">
        <f t="shared" si="1"/>
        <v>40</v>
      </c>
      <c r="R37" s="144">
        <v>30</v>
      </c>
      <c r="S37" s="142">
        <v>10</v>
      </c>
      <c r="T37" s="142">
        <v>0</v>
      </c>
      <c r="U37" s="40"/>
      <c r="V37" s="41">
        <f t="shared" si="2"/>
        <v>40</v>
      </c>
      <c r="W37" s="44">
        <f t="shared" si="3"/>
        <v>100</v>
      </c>
      <c r="X37" s="169"/>
    </row>
    <row r="38" spans="1:24" ht="12.75" x14ac:dyDescent="0.2">
      <c r="A38" s="171">
        <v>14</v>
      </c>
      <c r="B38" s="146" t="s">
        <v>241</v>
      </c>
      <c r="C38" s="147" t="s">
        <v>21</v>
      </c>
      <c r="D38" s="148" t="s">
        <v>242</v>
      </c>
      <c r="E38" s="149">
        <v>30</v>
      </c>
      <c r="F38" s="150">
        <v>30</v>
      </c>
      <c r="G38" s="150">
        <v>34</v>
      </c>
      <c r="H38" s="152" t="s">
        <v>243</v>
      </c>
      <c r="I38" s="51">
        <f t="shared" si="0"/>
        <v>94</v>
      </c>
      <c r="J38" s="151">
        <v>10</v>
      </c>
      <c r="K38" s="150">
        <v>10</v>
      </c>
      <c r="L38" s="150">
        <v>0</v>
      </c>
      <c r="M38" s="150">
        <v>20</v>
      </c>
      <c r="N38" s="150">
        <v>0</v>
      </c>
      <c r="O38" s="150">
        <v>0</v>
      </c>
      <c r="P38" s="50"/>
      <c r="Q38" s="51">
        <f t="shared" si="1"/>
        <v>40</v>
      </c>
      <c r="R38" s="151">
        <v>30</v>
      </c>
      <c r="S38" s="150">
        <v>20</v>
      </c>
      <c r="T38" s="150">
        <v>0</v>
      </c>
      <c r="U38" s="50"/>
      <c r="V38" s="51">
        <f t="shared" si="2"/>
        <v>50</v>
      </c>
      <c r="W38" s="54">
        <f t="shared" si="3"/>
        <v>184</v>
      </c>
      <c r="X38" s="170">
        <f>SUM(W38:W40)</f>
        <v>354</v>
      </c>
    </row>
    <row r="39" spans="1:24" ht="12.75" x14ac:dyDescent="0.2">
      <c r="A39" s="171"/>
      <c r="B39" s="131" t="s">
        <v>241</v>
      </c>
      <c r="C39" s="132" t="s">
        <v>21</v>
      </c>
      <c r="D39" s="133" t="s">
        <v>244</v>
      </c>
      <c r="E39" s="134">
        <v>30</v>
      </c>
      <c r="F39" s="135">
        <v>0</v>
      </c>
      <c r="G39" s="135">
        <v>0</v>
      </c>
      <c r="H39" s="33"/>
      <c r="I39" s="30">
        <f t="shared" si="0"/>
        <v>30</v>
      </c>
      <c r="J39" s="136">
        <v>10</v>
      </c>
      <c r="K39" s="135">
        <v>10</v>
      </c>
      <c r="L39" s="135">
        <v>0</v>
      </c>
      <c r="M39" s="135">
        <v>0</v>
      </c>
      <c r="N39" s="135">
        <v>0</v>
      </c>
      <c r="O39" s="135">
        <v>0</v>
      </c>
      <c r="P39" s="33"/>
      <c r="Q39" s="30">
        <f t="shared" si="1"/>
        <v>20</v>
      </c>
      <c r="R39" s="136">
        <v>30</v>
      </c>
      <c r="S39" s="135">
        <v>10</v>
      </c>
      <c r="T39" s="135">
        <v>0</v>
      </c>
      <c r="U39" s="33"/>
      <c r="V39" s="30">
        <f t="shared" si="2"/>
        <v>40</v>
      </c>
      <c r="W39" s="34">
        <f t="shared" si="3"/>
        <v>90</v>
      </c>
      <c r="X39" s="170"/>
    </row>
    <row r="40" spans="1:24" ht="13.5" thickBot="1" x14ac:dyDescent="0.25">
      <c r="A40" s="171"/>
      <c r="B40" s="155" t="s">
        <v>241</v>
      </c>
      <c r="C40" s="156" t="s">
        <v>21</v>
      </c>
      <c r="D40" s="157" t="s">
        <v>245</v>
      </c>
      <c r="E40" s="158">
        <v>20</v>
      </c>
      <c r="F40" s="159">
        <v>0</v>
      </c>
      <c r="G40" s="159">
        <v>0</v>
      </c>
      <c r="H40" s="60"/>
      <c r="I40" s="61">
        <f t="shared" si="0"/>
        <v>20</v>
      </c>
      <c r="J40" s="160">
        <v>10</v>
      </c>
      <c r="K40" s="159">
        <v>10</v>
      </c>
      <c r="L40" s="159">
        <v>0</v>
      </c>
      <c r="M40" s="159">
        <v>0</v>
      </c>
      <c r="N40" s="159">
        <v>0</v>
      </c>
      <c r="O40" s="159">
        <v>0</v>
      </c>
      <c r="P40" s="60"/>
      <c r="Q40" s="61">
        <f t="shared" si="1"/>
        <v>20</v>
      </c>
      <c r="R40" s="160">
        <v>30</v>
      </c>
      <c r="S40" s="159">
        <v>10</v>
      </c>
      <c r="T40" s="159">
        <v>0</v>
      </c>
      <c r="U40" s="60"/>
      <c r="V40" s="61">
        <f t="shared" si="2"/>
        <v>40</v>
      </c>
      <c r="W40" s="64">
        <f t="shared" si="3"/>
        <v>80</v>
      </c>
      <c r="X40" s="170"/>
    </row>
    <row r="41" spans="1:24" ht="12.75" x14ac:dyDescent="0.2">
      <c r="A41" s="166">
        <v>15</v>
      </c>
      <c r="B41" s="124" t="s">
        <v>246</v>
      </c>
      <c r="C41" s="125" t="s">
        <v>21</v>
      </c>
      <c r="D41" s="126" t="s">
        <v>247</v>
      </c>
      <c r="E41" s="127">
        <v>30</v>
      </c>
      <c r="F41" s="128">
        <v>20</v>
      </c>
      <c r="G41" s="128">
        <v>0</v>
      </c>
      <c r="H41" s="22"/>
      <c r="I41" s="19">
        <f t="shared" si="0"/>
        <v>50</v>
      </c>
      <c r="J41" s="129">
        <v>10</v>
      </c>
      <c r="K41" s="128">
        <v>10</v>
      </c>
      <c r="L41" s="128">
        <v>15</v>
      </c>
      <c r="M41" s="128">
        <v>20</v>
      </c>
      <c r="N41" s="128">
        <v>20</v>
      </c>
      <c r="O41" s="128">
        <v>0</v>
      </c>
      <c r="P41" s="22"/>
      <c r="Q41" s="19">
        <f t="shared" si="1"/>
        <v>75</v>
      </c>
      <c r="R41" s="129">
        <v>30</v>
      </c>
      <c r="S41" s="128">
        <v>10</v>
      </c>
      <c r="T41" s="128">
        <v>0</v>
      </c>
      <c r="U41" s="22"/>
      <c r="V41" s="19">
        <f t="shared" si="2"/>
        <v>40</v>
      </c>
      <c r="W41" s="23">
        <f t="shared" si="3"/>
        <v>165</v>
      </c>
      <c r="X41" s="168">
        <f>SUM(W41:W42)</f>
        <v>325</v>
      </c>
    </row>
    <row r="42" spans="1:24" ht="13.5" thickBot="1" x14ac:dyDescent="0.25">
      <c r="A42" s="167"/>
      <c r="B42" s="138" t="s">
        <v>246</v>
      </c>
      <c r="C42" s="139" t="s">
        <v>21</v>
      </c>
      <c r="D42" s="140" t="s">
        <v>248</v>
      </c>
      <c r="E42" s="141">
        <v>30</v>
      </c>
      <c r="F42" s="142">
        <v>20</v>
      </c>
      <c r="G42" s="142">
        <v>0</v>
      </c>
      <c r="H42" s="40"/>
      <c r="I42" s="41">
        <f t="shared" si="0"/>
        <v>50</v>
      </c>
      <c r="J42" s="144">
        <v>10</v>
      </c>
      <c r="K42" s="142">
        <v>10</v>
      </c>
      <c r="L42" s="142">
        <v>30</v>
      </c>
      <c r="M42" s="142">
        <v>0</v>
      </c>
      <c r="N42" s="142">
        <v>20</v>
      </c>
      <c r="O42" s="142">
        <v>0</v>
      </c>
      <c r="P42" s="145"/>
      <c r="Q42" s="41">
        <f t="shared" si="1"/>
        <v>70</v>
      </c>
      <c r="R42" s="144">
        <v>30</v>
      </c>
      <c r="S42" s="142">
        <v>10</v>
      </c>
      <c r="T42" s="142">
        <v>0</v>
      </c>
      <c r="U42" s="40"/>
      <c r="V42" s="41">
        <f t="shared" si="2"/>
        <v>40</v>
      </c>
      <c r="W42" s="44">
        <f t="shared" si="3"/>
        <v>160</v>
      </c>
      <c r="X42" s="169"/>
    </row>
    <row r="43" spans="1:24" ht="12.75" x14ac:dyDescent="0.2">
      <c r="A43" s="171">
        <v>16</v>
      </c>
      <c r="B43" s="146" t="s">
        <v>249</v>
      </c>
      <c r="C43" s="147" t="s">
        <v>26</v>
      </c>
      <c r="D43" s="148" t="s">
        <v>250</v>
      </c>
      <c r="E43" s="149">
        <v>30</v>
      </c>
      <c r="F43" s="150">
        <v>30</v>
      </c>
      <c r="G43" s="150">
        <v>11</v>
      </c>
      <c r="H43" s="152" t="s">
        <v>251</v>
      </c>
      <c r="I43" s="51">
        <f t="shared" si="0"/>
        <v>71</v>
      </c>
      <c r="J43" s="151">
        <v>10</v>
      </c>
      <c r="K43" s="150">
        <v>10</v>
      </c>
      <c r="L43" s="150">
        <v>0</v>
      </c>
      <c r="M43" s="150">
        <v>20</v>
      </c>
      <c r="N43" s="150">
        <v>20</v>
      </c>
      <c r="O43" s="150">
        <v>0</v>
      </c>
      <c r="P43" s="50"/>
      <c r="Q43" s="51">
        <f t="shared" si="1"/>
        <v>60</v>
      </c>
      <c r="R43" s="151">
        <v>30</v>
      </c>
      <c r="S43" s="150">
        <v>20</v>
      </c>
      <c r="T43" s="150">
        <v>0</v>
      </c>
      <c r="U43" s="50"/>
      <c r="V43" s="51">
        <f t="shared" si="2"/>
        <v>50</v>
      </c>
      <c r="W43" s="54">
        <f t="shared" si="3"/>
        <v>181</v>
      </c>
      <c r="X43" s="170">
        <f t="shared" ref="X43" si="9">SUM(W43:W44)</f>
        <v>321</v>
      </c>
    </row>
    <row r="44" spans="1:24" ht="13.5" thickBot="1" x14ac:dyDescent="0.25">
      <c r="A44" s="171"/>
      <c r="B44" s="155" t="s">
        <v>249</v>
      </c>
      <c r="C44" s="156" t="s">
        <v>26</v>
      </c>
      <c r="D44" s="157" t="s">
        <v>252</v>
      </c>
      <c r="E44" s="158">
        <v>30</v>
      </c>
      <c r="F44" s="159">
        <v>10</v>
      </c>
      <c r="G44" s="159">
        <v>0</v>
      </c>
      <c r="H44" s="60"/>
      <c r="I44" s="61">
        <f t="shared" si="0"/>
        <v>40</v>
      </c>
      <c r="J44" s="160">
        <v>10</v>
      </c>
      <c r="K44" s="159">
        <v>10</v>
      </c>
      <c r="L44" s="159">
        <v>0</v>
      </c>
      <c r="M44" s="159">
        <v>20</v>
      </c>
      <c r="N44" s="159">
        <v>20</v>
      </c>
      <c r="O44" s="159">
        <v>0</v>
      </c>
      <c r="P44" s="60"/>
      <c r="Q44" s="61">
        <f t="shared" si="1"/>
        <v>60</v>
      </c>
      <c r="R44" s="160">
        <v>30</v>
      </c>
      <c r="S44" s="159">
        <v>10</v>
      </c>
      <c r="T44" s="159">
        <v>0</v>
      </c>
      <c r="U44" s="60"/>
      <c r="V44" s="61">
        <f t="shared" si="2"/>
        <v>40</v>
      </c>
      <c r="W44" s="64">
        <f t="shared" si="3"/>
        <v>140</v>
      </c>
      <c r="X44" s="170"/>
    </row>
    <row r="45" spans="1:24" ht="12.75" x14ac:dyDescent="0.2">
      <c r="A45" s="166">
        <v>17</v>
      </c>
      <c r="B45" s="124" t="s">
        <v>253</v>
      </c>
      <c r="C45" s="125" t="s">
        <v>21</v>
      </c>
      <c r="D45" s="126" t="s">
        <v>254</v>
      </c>
      <c r="E45" s="127">
        <v>30</v>
      </c>
      <c r="F45" s="128">
        <v>30</v>
      </c>
      <c r="G45" s="128">
        <v>34</v>
      </c>
      <c r="H45" s="18" t="s">
        <v>255</v>
      </c>
      <c r="I45" s="19">
        <f t="shared" si="0"/>
        <v>94</v>
      </c>
      <c r="J45" s="129">
        <v>10</v>
      </c>
      <c r="K45" s="128">
        <v>10</v>
      </c>
      <c r="L45" s="128">
        <v>0</v>
      </c>
      <c r="M45" s="128">
        <v>20</v>
      </c>
      <c r="N45" s="128">
        <v>0</v>
      </c>
      <c r="O45" s="128">
        <v>0</v>
      </c>
      <c r="P45" s="22"/>
      <c r="Q45" s="19">
        <f t="shared" si="1"/>
        <v>40</v>
      </c>
      <c r="R45" s="129">
        <v>30</v>
      </c>
      <c r="S45" s="128">
        <v>30</v>
      </c>
      <c r="T45" s="128">
        <v>5</v>
      </c>
      <c r="U45" s="18" t="s">
        <v>256</v>
      </c>
      <c r="V45" s="19">
        <f t="shared" si="2"/>
        <v>65</v>
      </c>
      <c r="W45" s="23">
        <f t="shared" si="3"/>
        <v>199</v>
      </c>
      <c r="X45" s="168">
        <f t="shared" ref="X45" si="10">SUM(W45:W46)</f>
        <v>314</v>
      </c>
    </row>
    <row r="46" spans="1:24" ht="13.5" thickBot="1" x14ac:dyDescent="0.25">
      <c r="A46" s="167"/>
      <c r="B46" s="138" t="s">
        <v>253</v>
      </c>
      <c r="C46" s="139" t="s">
        <v>21</v>
      </c>
      <c r="D46" s="140" t="s">
        <v>257</v>
      </c>
      <c r="E46" s="141">
        <v>30</v>
      </c>
      <c r="F46" s="142">
        <v>10</v>
      </c>
      <c r="G46" s="142">
        <v>0</v>
      </c>
      <c r="H46" s="40"/>
      <c r="I46" s="41">
        <f t="shared" si="0"/>
        <v>40</v>
      </c>
      <c r="J46" s="144">
        <v>10</v>
      </c>
      <c r="K46" s="142">
        <v>10</v>
      </c>
      <c r="L46" s="142">
        <v>15</v>
      </c>
      <c r="M46" s="142">
        <v>0</v>
      </c>
      <c r="N46" s="142">
        <v>0</v>
      </c>
      <c r="O46" s="142">
        <v>0</v>
      </c>
      <c r="P46" s="40"/>
      <c r="Q46" s="41">
        <f t="shared" si="1"/>
        <v>35</v>
      </c>
      <c r="R46" s="144">
        <v>30</v>
      </c>
      <c r="S46" s="142">
        <v>10</v>
      </c>
      <c r="T46" s="142">
        <v>0</v>
      </c>
      <c r="U46" s="40"/>
      <c r="V46" s="41">
        <f t="shared" si="2"/>
        <v>40</v>
      </c>
      <c r="W46" s="44">
        <f t="shared" si="3"/>
        <v>115</v>
      </c>
      <c r="X46" s="169"/>
    </row>
    <row r="47" spans="1:24" ht="12.75" x14ac:dyDescent="0.2">
      <c r="A47" s="171">
        <v>18</v>
      </c>
      <c r="B47" s="146" t="s">
        <v>258</v>
      </c>
      <c r="C47" s="147" t="s">
        <v>29</v>
      </c>
      <c r="D47" s="148" t="s">
        <v>259</v>
      </c>
      <c r="E47" s="149">
        <v>30</v>
      </c>
      <c r="F47" s="150">
        <v>0</v>
      </c>
      <c r="G47" s="150">
        <v>0</v>
      </c>
      <c r="H47" s="50"/>
      <c r="I47" s="51">
        <f t="shared" si="0"/>
        <v>30</v>
      </c>
      <c r="J47" s="151">
        <v>10</v>
      </c>
      <c r="K47" s="150">
        <v>10</v>
      </c>
      <c r="L47" s="150">
        <v>15</v>
      </c>
      <c r="M47" s="150">
        <v>20</v>
      </c>
      <c r="N47" s="150">
        <v>20</v>
      </c>
      <c r="O47" s="150">
        <v>0</v>
      </c>
      <c r="P47" s="50"/>
      <c r="Q47" s="51">
        <f t="shared" si="1"/>
        <v>75</v>
      </c>
      <c r="R47" s="151">
        <v>30</v>
      </c>
      <c r="S47" s="150">
        <v>20</v>
      </c>
      <c r="T47" s="150">
        <v>0</v>
      </c>
      <c r="U47" s="50"/>
      <c r="V47" s="51">
        <f t="shared" si="2"/>
        <v>50</v>
      </c>
      <c r="W47" s="54">
        <f t="shared" si="3"/>
        <v>155</v>
      </c>
      <c r="X47" s="170">
        <f t="shared" ref="X47" si="11">SUM(W47:W48)</f>
        <v>300</v>
      </c>
    </row>
    <row r="48" spans="1:24" ht="13.5" thickBot="1" x14ac:dyDescent="0.25">
      <c r="A48" s="171"/>
      <c r="B48" s="155" t="s">
        <v>258</v>
      </c>
      <c r="C48" s="156" t="s">
        <v>29</v>
      </c>
      <c r="D48" s="157" t="s">
        <v>260</v>
      </c>
      <c r="E48" s="158">
        <v>25</v>
      </c>
      <c r="F48" s="159">
        <v>10</v>
      </c>
      <c r="G48" s="159">
        <v>0</v>
      </c>
      <c r="H48" s="60"/>
      <c r="I48" s="61">
        <f t="shared" si="0"/>
        <v>35</v>
      </c>
      <c r="J48" s="160">
        <v>10</v>
      </c>
      <c r="K48" s="159">
        <v>10</v>
      </c>
      <c r="L48" s="159">
        <v>0</v>
      </c>
      <c r="M48" s="159">
        <v>20</v>
      </c>
      <c r="N48" s="159">
        <v>20</v>
      </c>
      <c r="O48" s="159">
        <v>0</v>
      </c>
      <c r="P48" s="60"/>
      <c r="Q48" s="61">
        <f t="shared" si="1"/>
        <v>60</v>
      </c>
      <c r="R48" s="160">
        <v>30</v>
      </c>
      <c r="S48" s="159">
        <v>20</v>
      </c>
      <c r="T48" s="159">
        <v>0</v>
      </c>
      <c r="U48" s="60"/>
      <c r="V48" s="61">
        <f t="shared" si="2"/>
        <v>50</v>
      </c>
      <c r="W48" s="64">
        <f t="shared" si="3"/>
        <v>145</v>
      </c>
      <c r="X48" s="170"/>
    </row>
    <row r="49" spans="1:24" ht="12.75" x14ac:dyDescent="0.2">
      <c r="A49" s="166">
        <v>19</v>
      </c>
      <c r="B49" s="124" t="s">
        <v>261</v>
      </c>
      <c r="C49" s="125" t="s">
        <v>21</v>
      </c>
      <c r="D49" s="126" t="s">
        <v>262</v>
      </c>
      <c r="E49" s="127">
        <v>30</v>
      </c>
      <c r="F49" s="128">
        <v>20</v>
      </c>
      <c r="G49" s="128">
        <v>0</v>
      </c>
      <c r="H49" s="22"/>
      <c r="I49" s="19">
        <f t="shared" si="0"/>
        <v>50</v>
      </c>
      <c r="J49" s="129">
        <v>10</v>
      </c>
      <c r="K49" s="128">
        <v>10</v>
      </c>
      <c r="L49" s="128">
        <v>15</v>
      </c>
      <c r="M49" s="128">
        <v>20</v>
      </c>
      <c r="N49" s="128">
        <v>20</v>
      </c>
      <c r="O49" s="128">
        <v>0</v>
      </c>
      <c r="P49" s="22"/>
      <c r="Q49" s="19">
        <f t="shared" si="1"/>
        <v>75</v>
      </c>
      <c r="R49" s="129">
        <v>25</v>
      </c>
      <c r="S49" s="128">
        <v>10</v>
      </c>
      <c r="T49" s="128">
        <v>0</v>
      </c>
      <c r="U49" s="22"/>
      <c r="V49" s="19">
        <f t="shared" si="2"/>
        <v>35</v>
      </c>
      <c r="W49" s="23">
        <f t="shared" si="3"/>
        <v>160</v>
      </c>
      <c r="X49" s="168">
        <f t="shared" ref="X49" si="12">SUM(W49:W50)</f>
        <v>290</v>
      </c>
    </row>
    <row r="50" spans="1:24" ht="13.5" thickBot="1" x14ac:dyDescent="0.25">
      <c r="A50" s="167"/>
      <c r="B50" s="138" t="s">
        <v>261</v>
      </c>
      <c r="C50" s="139" t="s">
        <v>21</v>
      </c>
      <c r="D50" s="140" t="s">
        <v>263</v>
      </c>
      <c r="E50" s="141">
        <v>20</v>
      </c>
      <c r="F50" s="142">
        <v>10</v>
      </c>
      <c r="G50" s="142">
        <v>0</v>
      </c>
      <c r="H50" s="40"/>
      <c r="I50" s="41">
        <f t="shared" si="0"/>
        <v>30</v>
      </c>
      <c r="J50" s="144">
        <v>10</v>
      </c>
      <c r="K50" s="142">
        <v>10</v>
      </c>
      <c r="L50" s="142">
        <v>0</v>
      </c>
      <c r="M50" s="142">
        <v>20</v>
      </c>
      <c r="N50" s="142">
        <v>20</v>
      </c>
      <c r="O50" s="142">
        <v>0</v>
      </c>
      <c r="P50" s="40"/>
      <c r="Q50" s="41">
        <f t="shared" si="1"/>
        <v>60</v>
      </c>
      <c r="R50" s="144">
        <v>30</v>
      </c>
      <c r="S50" s="142">
        <v>10</v>
      </c>
      <c r="T50" s="142">
        <v>0</v>
      </c>
      <c r="U50" s="40"/>
      <c r="V50" s="41">
        <f t="shared" si="2"/>
        <v>40</v>
      </c>
      <c r="W50" s="44">
        <f t="shared" si="3"/>
        <v>130</v>
      </c>
      <c r="X50" s="169"/>
    </row>
    <row r="51" spans="1:24" ht="12.75" x14ac:dyDescent="0.2">
      <c r="A51" s="171">
        <v>20</v>
      </c>
      <c r="B51" s="146" t="s">
        <v>264</v>
      </c>
      <c r="C51" s="147" t="s">
        <v>29</v>
      </c>
      <c r="D51" s="148" t="s">
        <v>265</v>
      </c>
      <c r="E51" s="149">
        <v>30</v>
      </c>
      <c r="F51" s="150">
        <v>30</v>
      </c>
      <c r="G51" s="150">
        <v>16</v>
      </c>
      <c r="H51" s="152" t="s">
        <v>266</v>
      </c>
      <c r="I51" s="51">
        <f t="shared" si="0"/>
        <v>76</v>
      </c>
      <c r="J51" s="151">
        <v>10</v>
      </c>
      <c r="K51" s="150">
        <v>10</v>
      </c>
      <c r="L51" s="150">
        <v>0</v>
      </c>
      <c r="M51" s="150">
        <v>20</v>
      </c>
      <c r="N51" s="150">
        <v>0</v>
      </c>
      <c r="O51" s="150">
        <v>0</v>
      </c>
      <c r="P51" s="50"/>
      <c r="Q51" s="51">
        <f t="shared" si="1"/>
        <v>40</v>
      </c>
      <c r="R51" s="151">
        <v>30</v>
      </c>
      <c r="S51" s="150">
        <v>20</v>
      </c>
      <c r="T51" s="150">
        <v>0</v>
      </c>
      <c r="U51" s="50"/>
      <c r="V51" s="51">
        <f t="shared" si="2"/>
        <v>50</v>
      </c>
      <c r="W51" s="54">
        <f t="shared" si="3"/>
        <v>166</v>
      </c>
      <c r="X51" s="170">
        <f t="shared" ref="X51" si="13">SUM(W51:W52)</f>
        <v>281</v>
      </c>
    </row>
    <row r="52" spans="1:24" ht="13.5" thickBot="1" x14ac:dyDescent="0.25">
      <c r="A52" s="171"/>
      <c r="B52" s="155" t="s">
        <v>264</v>
      </c>
      <c r="C52" s="156" t="s">
        <v>29</v>
      </c>
      <c r="D52" s="157" t="s">
        <v>267</v>
      </c>
      <c r="E52" s="158">
        <v>30</v>
      </c>
      <c r="F52" s="159">
        <v>10</v>
      </c>
      <c r="G52" s="159">
        <v>0</v>
      </c>
      <c r="H52" s="60"/>
      <c r="I52" s="61">
        <f t="shared" si="0"/>
        <v>40</v>
      </c>
      <c r="J52" s="160">
        <v>10</v>
      </c>
      <c r="K52" s="159">
        <v>10</v>
      </c>
      <c r="L52" s="159">
        <v>15</v>
      </c>
      <c r="M52" s="159">
        <v>0</v>
      </c>
      <c r="N52" s="159">
        <v>0</v>
      </c>
      <c r="O52" s="159">
        <v>0</v>
      </c>
      <c r="P52" s="60"/>
      <c r="Q52" s="61">
        <f t="shared" si="1"/>
        <v>35</v>
      </c>
      <c r="R52" s="160">
        <v>30</v>
      </c>
      <c r="S52" s="159">
        <v>10</v>
      </c>
      <c r="T52" s="159">
        <v>0</v>
      </c>
      <c r="U52" s="60"/>
      <c r="V52" s="61">
        <f t="shared" si="2"/>
        <v>40</v>
      </c>
      <c r="W52" s="64">
        <f t="shared" si="3"/>
        <v>115</v>
      </c>
      <c r="X52" s="170"/>
    </row>
    <row r="53" spans="1:24" ht="12.75" x14ac:dyDescent="0.2">
      <c r="A53" s="166">
        <v>21</v>
      </c>
      <c r="B53" s="124" t="s">
        <v>268</v>
      </c>
      <c r="C53" s="125" t="s">
        <v>21</v>
      </c>
      <c r="D53" s="126" t="s">
        <v>269</v>
      </c>
      <c r="E53" s="127">
        <v>20</v>
      </c>
      <c r="F53" s="128">
        <v>30</v>
      </c>
      <c r="G53" s="128">
        <v>0</v>
      </c>
      <c r="H53" s="22"/>
      <c r="I53" s="19">
        <f t="shared" si="0"/>
        <v>50</v>
      </c>
      <c r="J53" s="129">
        <v>10</v>
      </c>
      <c r="K53" s="128">
        <v>10</v>
      </c>
      <c r="L53" s="128">
        <v>15</v>
      </c>
      <c r="M53" s="128">
        <v>20</v>
      </c>
      <c r="N53" s="128">
        <v>0</v>
      </c>
      <c r="O53" s="128">
        <v>0</v>
      </c>
      <c r="P53" s="22"/>
      <c r="Q53" s="19">
        <f t="shared" si="1"/>
        <v>55</v>
      </c>
      <c r="R53" s="129">
        <v>30</v>
      </c>
      <c r="S53" s="128">
        <v>30</v>
      </c>
      <c r="T53" s="128">
        <v>18</v>
      </c>
      <c r="U53" s="18" t="s">
        <v>270</v>
      </c>
      <c r="V53" s="19">
        <f t="shared" si="2"/>
        <v>78</v>
      </c>
      <c r="W53" s="23">
        <f t="shared" si="3"/>
        <v>183</v>
      </c>
      <c r="X53" s="168">
        <f>SUM(W53:W54)</f>
        <v>273</v>
      </c>
    </row>
    <row r="54" spans="1:24" ht="13.5" thickBot="1" x14ac:dyDescent="0.25">
      <c r="A54" s="167"/>
      <c r="B54" s="138" t="s">
        <v>268</v>
      </c>
      <c r="C54" s="139" t="s">
        <v>21</v>
      </c>
      <c r="D54" s="140" t="s">
        <v>271</v>
      </c>
      <c r="E54" s="141">
        <v>25</v>
      </c>
      <c r="F54" s="142">
        <v>10</v>
      </c>
      <c r="G54" s="142">
        <v>0</v>
      </c>
      <c r="H54" s="40"/>
      <c r="I54" s="41">
        <f t="shared" si="0"/>
        <v>35</v>
      </c>
      <c r="J54" s="144">
        <v>0</v>
      </c>
      <c r="K54" s="142">
        <v>0</v>
      </c>
      <c r="L54" s="142">
        <v>0</v>
      </c>
      <c r="M54" s="142">
        <v>20</v>
      </c>
      <c r="N54" s="142">
        <v>0</v>
      </c>
      <c r="O54" s="142">
        <v>0</v>
      </c>
      <c r="P54" s="40"/>
      <c r="Q54" s="41">
        <f t="shared" si="1"/>
        <v>20</v>
      </c>
      <c r="R54" s="144">
        <v>25</v>
      </c>
      <c r="S54" s="142">
        <v>10</v>
      </c>
      <c r="T54" s="142">
        <v>0</v>
      </c>
      <c r="U54" s="40"/>
      <c r="V54" s="41">
        <f t="shared" si="2"/>
        <v>35</v>
      </c>
      <c r="W54" s="44">
        <f t="shared" si="3"/>
        <v>90</v>
      </c>
      <c r="X54" s="169"/>
    </row>
    <row r="55" spans="1:24" ht="12.75" x14ac:dyDescent="0.2">
      <c r="A55" s="171">
        <v>22</v>
      </c>
      <c r="B55" s="146" t="s">
        <v>272</v>
      </c>
      <c r="C55" s="147" t="s">
        <v>26</v>
      </c>
      <c r="D55" s="148" t="s">
        <v>273</v>
      </c>
      <c r="E55" s="149">
        <v>25</v>
      </c>
      <c r="F55" s="150">
        <v>0</v>
      </c>
      <c r="G55" s="150">
        <v>0</v>
      </c>
      <c r="H55" s="50"/>
      <c r="I55" s="51">
        <f t="shared" si="0"/>
        <v>25</v>
      </c>
      <c r="J55" s="151">
        <v>10</v>
      </c>
      <c r="K55" s="150">
        <v>10</v>
      </c>
      <c r="L55" s="150">
        <v>15</v>
      </c>
      <c r="M55" s="150">
        <v>20</v>
      </c>
      <c r="N55" s="150">
        <v>20</v>
      </c>
      <c r="O55" s="150">
        <v>0</v>
      </c>
      <c r="P55" s="50"/>
      <c r="Q55" s="51">
        <f t="shared" si="1"/>
        <v>75</v>
      </c>
      <c r="R55" s="151">
        <v>30</v>
      </c>
      <c r="S55" s="150">
        <v>10</v>
      </c>
      <c r="T55" s="150">
        <v>0</v>
      </c>
      <c r="U55" s="50"/>
      <c r="V55" s="51">
        <f t="shared" si="2"/>
        <v>40</v>
      </c>
      <c r="W55" s="54">
        <f t="shared" si="3"/>
        <v>140</v>
      </c>
      <c r="X55" s="170">
        <f t="shared" ref="X55" si="14">SUM(W55:W56)</f>
        <v>265</v>
      </c>
    </row>
    <row r="56" spans="1:24" ht="13.5" thickBot="1" x14ac:dyDescent="0.25">
      <c r="A56" s="171"/>
      <c r="B56" s="155" t="s">
        <v>272</v>
      </c>
      <c r="C56" s="156" t="s">
        <v>21</v>
      </c>
      <c r="D56" s="157" t="s">
        <v>274</v>
      </c>
      <c r="E56" s="158">
        <v>30</v>
      </c>
      <c r="F56" s="159">
        <v>10</v>
      </c>
      <c r="G56" s="159">
        <v>0</v>
      </c>
      <c r="H56" s="60"/>
      <c r="I56" s="61">
        <f t="shared" si="0"/>
        <v>40</v>
      </c>
      <c r="J56" s="160">
        <v>10</v>
      </c>
      <c r="K56" s="159">
        <v>10</v>
      </c>
      <c r="L56" s="159">
        <v>15</v>
      </c>
      <c r="M56" s="159">
        <v>0</v>
      </c>
      <c r="N56" s="159">
        <v>0</v>
      </c>
      <c r="O56" s="159">
        <v>0</v>
      </c>
      <c r="P56" s="60"/>
      <c r="Q56" s="61">
        <f t="shared" si="1"/>
        <v>35</v>
      </c>
      <c r="R56" s="160">
        <v>30</v>
      </c>
      <c r="S56" s="159">
        <v>20</v>
      </c>
      <c r="T56" s="159">
        <v>0</v>
      </c>
      <c r="U56" s="60"/>
      <c r="V56" s="61">
        <f t="shared" si="2"/>
        <v>50</v>
      </c>
      <c r="W56" s="64">
        <f t="shared" si="3"/>
        <v>125</v>
      </c>
      <c r="X56" s="170"/>
    </row>
    <row r="57" spans="1:24" ht="12.75" x14ac:dyDescent="0.2">
      <c r="A57" s="166">
        <v>22</v>
      </c>
      <c r="B57" s="124" t="s">
        <v>275</v>
      </c>
      <c r="C57" s="125" t="s">
        <v>29</v>
      </c>
      <c r="D57" s="126" t="s">
        <v>276</v>
      </c>
      <c r="E57" s="127">
        <v>30</v>
      </c>
      <c r="F57" s="128">
        <v>20</v>
      </c>
      <c r="G57" s="128">
        <v>0</v>
      </c>
      <c r="H57" s="22"/>
      <c r="I57" s="19">
        <f t="shared" si="0"/>
        <v>50</v>
      </c>
      <c r="J57" s="129">
        <v>10</v>
      </c>
      <c r="K57" s="128">
        <v>10</v>
      </c>
      <c r="L57" s="128">
        <v>0</v>
      </c>
      <c r="M57" s="128">
        <v>20</v>
      </c>
      <c r="N57" s="128">
        <v>20</v>
      </c>
      <c r="O57" s="128">
        <v>0</v>
      </c>
      <c r="P57" s="22"/>
      <c r="Q57" s="19">
        <f t="shared" si="1"/>
        <v>60</v>
      </c>
      <c r="R57" s="129">
        <v>30</v>
      </c>
      <c r="S57" s="128">
        <v>20</v>
      </c>
      <c r="T57" s="128">
        <v>0</v>
      </c>
      <c r="U57" s="22"/>
      <c r="V57" s="19">
        <f t="shared" si="2"/>
        <v>50</v>
      </c>
      <c r="W57" s="23">
        <f t="shared" si="3"/>
        <v>160</v>
      </c>
      <c r="X57" s="168">
        <f>SUM(W57:W58)</f>
        <v>265</v>
      </c>
    </row>
    <row r="58" spans="1:24" ht="13.5" thickBot="1" x14ac:dyDescent="0.25">
      <c r="A58" s="167"/>
      <c r="B58" s="138" t="s">
        <v>275</v>
      </c>
      <c r="C58" s="139" t="s">
        <v>29</v>
      </c>
      <c r="D58" s="140" t="s">
        <v>277</v>
      </c>
      <c r="E58" s="141">
        <v>25</v>
      </c>
      <c r="F58" s="142">
        <v>0</v>
      </c>
      <c r="G58" s="142">
        <v>0</v>
      </c>
      <c r="H58" s="40"/>
      <c r="I58" s="41">
        <f t="shared" si="0"/>
        <v>25</v>
      </c>
      <c r="J58" s="144">
        <v>10</v>
      </c>
      <c r="K58" s="142">
        <v>0</v>
      </c>
      <c r="L58" s="142">
        <v>0</v>
      </c>
      <c r="M58" s="142">
        <v>20</v>
      </c>
      <c r="N58" s="142">
        <v>0</v>
      </c>
      <c r="O58" s="142">
        <v>0</v>
      </c>
      <c r="P58" s="40"/>
      <c r="Q58" s="41">
        <f t="shared" si="1"/>
        <v>30</v>
      </c>
      <c r="R58" s="144">
        <v>30</v>
      </c>
      <c r="S58" s="142">
        <v>20</v>
      </c>
      <c r="T58" s="142">
        <v>0</v>
      </c>
      <c r="U58" s="40"/>
      <c r="V58" s="41">
        <f t="shared" si="2"/>
        <v>50</v>
      </c>
      <c r="W58" s="44">
        <f t="shared" si="3"/>
        <v>105</v>
      </c>
      <c r="X58" s="169"/>
    </row>
    <row r="59" spans="1:24" ht="12.75" customHeight="1" x14ac:dyDescent="0.2">
      <c r="A59" s="166">
        <v>23</v>
      </c>
      <c r="B59" s="146" t="s">
        <v>278</v>
      </c>
      <c r="C59" s="147" t="s">
        <v>21</v>
      </c>
      <c r="D59" s="148" t="s">
        <v>279</v>
      </c>
      <c r="E59" s="149">
        <v>30</v>
      </c>
      <c r="F59" s="150">
        <v>0</v>
      </c>
      <c r="G59" s="150">
        <v>0</v>
      </c>
      <c r="H59" s="50"/>
      <c r="I59" s="51">
        <f t="shared" si="0"/>
        <v>30</v>
      </c>
      <c r="J59" s="151">
        <v>10</v>
      </c>
      <c r="K59" s="150">
        <v>10</v>
      </c>
      <c r="L59" s="150">
        <v>0</v>
      </c>
      <c r="M59" s="150">
        <v>20</v>
      </c>
      <c r="N59" s="150">
        <v>20</v>
      </c>
      <c r="O59" s="150">
        <v>0</v>
      </c>
      <c r="P59" s="50"/>
      <c r="Q59" s="51">
        <f t="shared" si="1"/>
        <v>60</v>
      </c>
      <c r="R59" s="151">
        <v>20</v>
      </c>
      <c r="S59" s="150">
        <v>10</v>
      </c>
      <c r="T59" s="150">
        <v>0</v>
      </c>
      <c r="U59" s="50"/>
      <c r="V59" s="51">
        <f t="shared" si="2"/>
        <v>30</v>
      </c>
      <c r="W59" s="54">
        <f t="shared" si="3"/>
        <v>120</v>
      </c>
      <c r="X59" s="170">
        <f t="shared" ref="X59" si="15">SUM(W59:W60)</f>
        <v>240</v>
      </c>
    </row>
    <row r="60" spans="1:24" ht="13.5" customHeight="1" thickBot="1" x14ac:dyDescent="0.25">
      <c r="A60" s="167"/>
      <c r="B60" s="155" t="s">
        <v>278</v>
      </c>
      <c r="C60" s="156" t="s">
        <v>21</v>
      </c>
      <c r="D60" s="157" t="s">
        <v>279</v>
      </c>
      <c r="E60" s="158">
        <v>20</v>
      </c>
      <c r="F60" s="159">
        <v>10</v>
      </c>
      <c r="G60" s="159">
        <v>0</v>
      </c>
      <c r="H60" s="60"/>
      <c r="I60" s="61">
        <f t="shared" si="0"/>
        <v>30</v>
      </c>
      <c r="J60" s="160">
        <v>10</v>
      </c>
      <c r="K60" s="159">
        <v>10</v>
      </c>
      <c r="L60" s="159">
        <v>0</v>
      </c>
      <c r="M60" s="159">
        <v>20</v>
      </c>
      <c r="N60" s="159">
        <v>20</v>
      </c>
      <c r="O60" s="159">
        <v>0</v>
      </c>
      <c r="P60" s="60"/>
      <c r="Q60" s="61">
        <f t="shared" si="1"/>
        <v>60</v>
      </c>
      <c r="R60" s="160">
        <v>30</v>
      </c>
      <c r="S60" s="159">
        <v>0</v>
      </c>
      <c r="T60" s="159">
        <v>0</v>
      </c>
      <c r="U60" s="60"/>
      <c r="V60" s="61">
        <f t="shared" si="2"/>
        <v>30</v>
      </c>
      <c r="W60" s="64">
        <f t="shared" si="3"/>
        <v>120</v>
      </c>
      <c r="X60" s="170"/>
    </row>
    <row r="61" spans="1:24" ht="12.75" customHeight="1" x14ac:dyDescent="0.2">
      <c r="A61" s="166">
        <v>24</v>
      </c>
      <c r="B61" s="124" t="s">
        <v>280</v>
      </c>
      <c r="C61" s="125" t="s">
        <v>21</v>
      </c>
      <c r="D61" s="126" t="s">
        <v>281</v>
      </c>
      <c r="E61" s="127">
        <v>25</v>
      </c>
      <c r="F61" s="128">
        <v>10</v>
      </c>
      <c r="G61" s="128">
        <v>0</v>
      </c>
      <c r="H61" s="22"/>
      <c r="I61" s="19">
        <f t="shared" si="0"/>
        <v>35</v>
      </c>
      <c r="J61" s="129">
        <v>10</v>
      </c>
      <c r="K61" s="128">
        <v>10</v>
      </c>
      <c r="L61" s="128">
        <v>0</v>
      </c>
      <c r="M61" s="128">
        <v>0</v>
      </c>
      <c r="N61" s="128">
        <v>0</v>
      </c>
      <c r="O61" s="128">
        <v>0</v>
      </c>
      <c r="P61" s="22"/>
      <c r="Q61" s="19">
        <f t="shared" si="1"/>
        <v>20</v>
      </c>
      <c r="R61" s="129">
        <v>30</v>
      </c>
      <c r="S61" s="128">
        <v>20</v>
      </c>
      <c r="T61" s="128">
        <v>0</v>
      </c>
      <c r="U61" s="22"/>
      <c r="V61" s="19">
        <f t="shared" si="2"/>
        <v>50</v>
      </c>
      <c r="W61" s="23">
        <f t="shared" si="3"/>
        <v>105</v>
      </c>
      <c r="X61" s="168">
        <f t="shared" ref="X61" si="16">SUM(W61:W62)</f>
        <v>205</v>
      </c>
    </row>
    <row r="62" spans="1:24" ht="13.5" customHeight="1" thickBot="1" x14ac:dyDescent="0.25">
      <c r="A62" s="167"/>
      <c r="B62" s="138" t="s">
        <v>280</v>
      </c>
      <c r="C62" s="139" t="s">
        <v>21</v>
      </c>
      <c r="D62" s="140" t="s">
        <v>282</v>
      </c>
      <c r="E62" s="141">
        <v>30</v>
      </c>
      <c r="F62" s="142">
        <v>0</v>
      </c>
      <c r="G62" s="142">
        <v>0</v>
      </c>
      <c r="H62" s="40"/>
      <c r="I62" s="41">
        <f t="shared" si="0"/>
        <v>30</v>
      </c>
      <c r="J62" s="144">
        <v>10</v>
      </c>
      <c r="K62" s="142">
        <v>10</v>
      </c>
      <c r="L62" s="142">
        <v>0</v>
      </c>
      <c r="M62" s="142">
        <v>0</v>
      </c>
      <c r="N62" s="142">
        <v>0</v>
      </c>
      <c r="O62" s="142">
        <v>0</v>
      </c>
      <c r="P62" s="40"/>
      <c r="Q62" s="41">
        <f t="shared" si="1"/>
        <v>20</v>
      </c>
      <c r="R62" s="144">
        <v>30</v>
      </c>
      <c r="S62" s="142">
        <v>20</v>
      </c>
      <c r="T62" s="142">
        <v>0</v>
      </c>
      <c r="U62" s="40"/>
      <c r="V62" s="41">
        <f t="shared" si="2"/>
        <v>50</v>
      </c>
      <c r="W62" s="44">
        <f t="shared" si="3"/>
        <v>100</v>
      </c>
      <c r="X62" s="169"/>
    </row>
    <row r="63" spans="1:24" ht="12.75" customHeight="1" x14ac:dyDescent="0.2">
      <c r="A63" s="166">
        <v>25</v>
      </c>
      <c r="B63" s="146" t="s">
        <v>283</v>
      </c>
      <c r="C63" s="147" t="s">
        <v>21</v>
      </c>
      <c r="D63" s="148" t="s">
        <v>284</v>
      </c>
      <c r="E63" s="149">
        <v>20</v>
      </c>
      <c r="F63" s="150">
        <v>0</v>
      </c>
      <c r="G63" s="150">
        <v>0</v>
      </c>
      <c r="H63" s="50"/>
      <c r="I63" s="51">
        <f t="shared" si="0"/>
        <v>20</v>
      </c>
      <c r="J63" s="151">
        <v>10</v>
      </c>
      <c r="K63" s="150">
        <v>10</v>
      </c>
      <c r="L63" s="150">
        <v>0</v>
      </c>
      <c r="M63" s="150">
        <v>20</v>
      </c>
      <c r="N63" s="150">
        <v>0</v>
      </c>
      <c r="O63" s="150">
        <v>0</v>
      </c>
      <c r="P63" s="50"/>
      <c r="Q63" s="51">
        <f t="shared" si="1"/>
        <v>40</v>
      </c>
      <c r="R63" s="151">
        <v>30</v>
      </c>
      <c r="S63" s="150">
        <v>0</v>
      </c>
      <c r="T63" s="150">
        <v>0</v>
      </c>
      <c r="U63" s="50"/>
      <c r="V63" s="51">
        <f t="shared" si="2"/>
        <v>30</v>
      </c>
      <c r="W63" s="54">
        <f t="shared" si="3"/>
        <v>90</v>
      </c>
      <c r="X63" s="170">
        <f t="shared" ref="X63" si="17">SUM(W63:W64)</f>
        <v>170</v>
      </c>
    </row>
    <row r="64" spans="1:24" ht="13.5" customHeight="1" thickBot="1" x14ac:dyDescent="0.25">
      <c r="A64" s="167"/>
      <c r="B64" s="155" t="s">
        <v>283</v>
      </c>
      <c r="C64" s="156" t="s">
        <v>21</v>
      </c>
      <c r="D64" s="157" t="s">
        <v>285</v>
      </c>
      <c r="E64" s="158">
        <v>20</v>
      </c>
      <c r="F64" s="159">
        <v>0</v>
      </c>
      <c r="G64" s="159">
        <v>0</v>
      </c>
      <c r="H64" s="60"/>
      <c r="I64" s="61">
        <f t="shared" si="0"/>
        <v>20</v>
      </c>
      <c r="J64" s="160">
        <v>10</v>
      </c>
      <c r="K64" s="159">
        <v>10</v>
      </c>
      <c r="L64" s="159">
        <v>0</v>
      </c>
      <c r="M64" s="159">
        <v>0</v>
      </c>
      <c r="N64" s="159">
        <v>0</v>
      </c>
      <c r="O64" s="159">
        <v>0</v>
      </c>
      <c r="P64" s="60"/>
      <c r="Q64" s="61">
        <f t="shared" si="1"/>
        <v>20</v>
      </c>
      <c r="R64" s="160">
        <v>30</v>
      </c>
      <c r="S64" s="159">
        <v>10</v>
      </c>
      <c r="T64" s="159">
        <v>0</v>
      </c>
      <c r="U64" s="60"/>
      <c r="V64" s="61">
        <f t="shared" si="2"/>
        <v>40</v>
      </c>
      <c r="W64" s="64">
        <f t="shared" si="3"/>
        <v>80</v>
      </c>
      <c r="X64" s="170"/>
    </row>
    <row r="65" spans="1:24" ht="12.75" customHeight="1" x14ac:dyDescent="0.2">
      <c r="A65" s="166">
        <v>26</v>
      </c>
      <c r="B65" s="124" t="s">
        <v>286</v>
      </c>
      <c r="C65" s="125" t="s">
        <v>29</v>
      </c>
      <c r="D65" s="126" t="s">
        <v>287</v>
      </c>
      <c r="E65" s="127">
        <v>30</v>
      </c>
      <c r="F65" s="128">
        <v>10</v>
      </c>
      <c r="G65" s="128">
        <v>0</v>
      </c>
      <c r="H65" s="22"/>
      <c r="I65" s="19">
        <f t="shared" si="0"/>
        <v>40</v>
      </c>
      <c r="J65" s="129">
        <v>10</v>
      </c>
      <c r="K65" s="128">
        <v>10</v>
      </c>
      <c r="L65" s="128">
        <v>0</v>
      </c>
      <c r="M65" s="128">
        <v>0</v>
      </c>
      <c r="N65" s="128">
        <v>0</v>
      </c>
      <c r="O65" s="128">
        <v>0</v>
      </c>
      <c r="P65" s="22"/>
      <c r="Q65" s="19">
        <f t="shared" si="1"/>
        <v>20</v>
      </c>
      <c r="R65" s="129">
        <v>30</v>
      </c>
      <c r="S65" s="128">
        <v>10</v>
      </c>
      <c r="T65" s="128">
        <v>0</v>
      </c>
      <c r="U65" s="22"/>
      <c r="V65" s="19">
        <f t="shared" si="2"/>
        <v>40</v>
      </c>
      <c r="W65" s="23">
        <f t="shared" si="3"/>
        <v>100</v>
      </c>
      <c r="X65" s="168">
        <f>SUM(W65:W66)</f>
        <v>155</v>
      </c>
    </row>
    <row r="66" spans="1:24" ht="13.5" customHeight="1" thickBot="1" x14ac:dyDescent="0.25">
      <c r="A66" s="167"/>
      <c r="B66" s="138" t="s">
        <v>286</v>
      </c>
      <c r="C66" s="139" t="s">
        <v>29</v>
      </c>
      <c r="D66" s="140" t="s">
        <v>288</v>
      </c>
      <c r="E66" s="141">
        <v>10</v>
      </c>
      <c r="F66" s="142">
        <v>0</v>
      </c>
      <c r="G66" s="142">
        <v>0</v>
      </c>
      <c r="H66" s="40"/>
      <c r="I66" s="41">
        <f t="shared" ref="I66" si="18">SUM(E66:G66)</f>
        <v>10</v>
      </c>
      <c r="J66" s="144">
        <v>10</v>
      </c>
      <c r="K66" s="142">
        <v>0</v>
      </c>
      <c r="L66" s="142">
        <v>0</v>
      </c>
      <c r="M66" s="142">
        <v>0</v>
      </c>
      <c r="N66" s="142">
        <v>0</v>
      </c>
      <c r="O66" s="142">
        <v>0</v>
      </c>
      <c r="P66" s="40"/>
      <c r="Q66" s="41">
        <f t="shared" ref="Q66" si="19">SUM(J66:O66)</f>
        <v>10</v>
      </c>
      <c r="R66" s="144">
        <v>25</v>
      </c>
      <c r="S66" s="142">
        <v>10</v>
      </c>
      <c r="T66" s="142">
        <v>0</v>
      </c>
      <c r="U66" s="40"/>
      <c r="V66" s="41">
        <f t="shared" ref="V66" si="20">SUM(R66:T66)</f>
        <v>35</v>
      </c>
      <c r="W66" s="44">
        <f t="shared" ref="W66" si="21">SUM(I66,Q66,V66)</f>
        <v>55</v>
      </c>
      <c r="X66" s="169"/>
    </row>
    <row r="67" spans="1:24" ht="15.75" customHeight="1" thickBot="1" x14ac:dyDescent="0.25">
      <c r="U67" s="163"/>
    </row>
    <row r="68" spans="1:24" ht="15.75" customHeight="1" x14ac:dyDescent="0.2">
      <c r="B68" s="124" t="s">
        <v>289</v>
      </c>
      <c r="C68" s="125" t="s">
        <v>21</v>
      </c>
      <c r="D68" s="126" t="s">
        <v>290</v>
      </c>
      <c r="E68" s="127">
        <v>30</v>
      </c>
      <c r="F68" s="128">
        <v>30</v>
      </c>
      <c r="G68" s="128">
        <v>87</v>
      </c>
      <c r="H68" s="18" t="s">
        <v>291</v>
      </c>
      <c r="I68" s="19">
        <f t="shared" ref="I68:I83" si="22">SUM(E68:G68)</f>
        <v>147</v>
      </c>
      <c r="J68" s="129">
        <v>10</v>
      </c>
      <c r="K68" s="128">
        <v>10</v>
      </c>
      <c r="L68" s="128">
        <v>30</v>
      </c>
      <c r="M68" s="128">
        <v>20</v>
      </c>
      <c r="N68" s="128">
        <v>20</v>
      </c>
      <c r="O68" s="128">
        <v>16</v>
      </c>
      <c r="P68" s="18" t="s">
        <v>292</v>
      </c>
      <c r="Q68" s="19">
        <f t="shared" ref="Q68:Q83" si="23">SUM(J68:O68)</f>
        <v>106</v>
      </c>
      <c r="R68" s="129">
        <v>30</v>
      </c>
      <c r="S68" s="128">
        <v>30</v>
      </c>
      <c r="T68" s="128">
        <v>24</v>
      </c>
      <c r="U68" s="18" t="s">
        <v>293</v>
      </c>
      <c r="V68" s="19">
        <f t="shared" ref="V68:V83" si="24">SUM(R68:T68)</f>
        <v>84</v>
      </c>
      <c r="W68" s="23">
        <f t="shared" ref="W68:W83" si="25">SUM(I68,Q68,V68)</f>
        <v>337</v>
      </c>
    </row>
    <row r="69" spans="1:24" ht="15.75" customHeight="1" x14ac:dyDescent="0.2">
      <c r="B69" s="131" t="s">
        <v>294</v>
      </c>
      <c r="C69" s="132" t="s">
        <v>21</v>
      </c>
      <c r="D69" s="133" t="s">
        <v>295</v>
      </c>
      <c r="E69" s="134">
        <v>30</v>
      </c>
      <c r="F69" s="135">
        <v>30</v>
      </c>
      <c r="G69" s="135">
        <v>108</v>
      </c>
      <c r="H69" s="164" t="s">
        <v>296</v>
      </c>
      <c r="I69" s="30">
        <f t="shared" si="22"/>
        <v>168</v>
      </c>
      <c r="J69" s="136">
        <v>10</v>
      </c>
      <c r="K69" s="135">
        <v>10</v>
      </c>
      <c r="L69" s="135">
        <v>15</v>
      </c>
      <c r="M69" s="135">
        <v>20</v>
      </c>
      <c r="N69" s="135">
        <v>20</v>
      </c>
      <c r="O69" s="135">
        <v>0</v>
      </c>
      <c r="P69" s="33"/>
      <c r="Q69" s="30">
        <f t="shared" si="23"/>
        <v>75</v>
      </c>
      <c r="R69" s="136">
        <v>30</v>
      </c>
      <c r="S69" s="135">
        <v>30</v>
      </c>
      <c r="T69" s="135">
        <v>26</v>
      </c>
      <c r="U69" s="29" t="s">
        <v>297</v>
      </c>
      <c r="V69" s="30">
        <f t="shared" si="24"/>
        <v>86</v>
      </c>
      <c r="W69" s="34">
        <f t="shared" si="25"/>
        <v>329</v>
      </c>
    </row>
    <row r="70" spans="1:24" ht="15.75" customHeight="1" x14ac:dyDescent="0.2">
      <c r="B70" s="131" t="s">
        <v>298</v>
      </c>
      <c r="C70" s="132" t="s">
        <v>21</v>
      </c>
      <c r="D70" s="133" t="s">
        <v>299</v>
      </c>
      <c r="E70" s="134">
        <v>30</v>
      </c>
      <c r="F70" s="135">
        <v>30</v>
      </c>
      <c r="G70" s="135">
        <v>22</v>
      </c>
      <c r="H70" s="29" t="s">
        <v>300</v>
      </c>
      <c r="I70" s="30">
        <f t="shared" si="22"/>
        <v>82</v>
      </c>
      <c r="J70" s="136">
        <v>10</v>
      </c>
      <c r="K70" s="135">
        <v>10</v>
      </c>
      <c r="L70" s="135">
        <v>30</v>
      </c>
      <c r="M70" s="135">
        <v>20</v>
      </c>
      <c r="N70" s="135">
        <v>20</v>
      </c>
      <c r="O70" s="135">
        <v>27</v>
      </c>
      <c r="P70" s="29" t="s">
        <v>301</v>
      </c>
      <c r="Q70" s="30">
        <f t="shared" si="23"/>
        <v>117</v>
      </c>
      <c r="R70" s="136">
        <v>30</v>
      </c>
      <c r="S70" s="135">
        <v>20</v>
      </c>
      <c r="T70" s="135">
        <v>0</v>
      </c>
      <c r="U70" s="33"/>
      <c r="V70" s="30">
        <f t="shared" si="24"/>
        <v>50</v>
      </c>
      <c r="W70" s="34">
        <f t="shared" si="25"/>
        <v>249</v>
      </c>
    </row>
    <row r="71" spans="1:24" ht="15.75" customHeight="1" x14ac:dyDescent="0.2">
      <c r="B71" s="131" t="s">
        <v>302</v>
      </c>
      <c r="C71" s="132" t="s">
        <v>21</v>
      </c>
      <c r="D71" s="133" t="s">
        <v>303</v>
      </c>
      <c r="E71" s="134">
        <v>30</v>
      </c>
      <c r="F71" s="165">
        <v>30</v>
      </c>
      <c r="G71" s="135">
        <v>76</v>
      </c>
      <c r="H71" s="29" t="s">
        <v>304</v>
      </c>
      <c r="I71" s="30">
        <f t="shared" si="22"/>
        <v>136</v>
      </c>
      <c r="J71" s="136">
        <v>10</v>
      </c>
      <c r="K71" s="135">
        <v>10</v>
      </c>
      <c r="L71" s="135">
        <v>30</v>
      </c>
      <c r="M71" s="135">
        <v>0</v>
      </c>
      <c r="N71" s="135">
        <v>0</v>
      </c>
      <c r="O71" s="135">
        <v>0</v>
      </c>
      <c r="P71" s="33"/>
      <c r="Q71" s="30">
        <f t="shared" si="23"/>
        <v>50</v>
      </c>
      <c r="R71" s="136">
        <v>30</v>
      </c>
      <c r="S71" s="135">
        <v>20</v>
      </c>
      <c r="T71" s="135">
        <v>0</v>
      </c>
      <c r="U71" s="33"/>
      <c r="V71" s="30">
        <f t="shared" si="24"/>
        <v>50</v>
      </c>
      <c r="W71" s="34">
        <f t="shared" si="25"/>
        <v>236</v>
      </c>
    </row>
    <row r="72" spans="1:24" ht="15.75" customHeight="1" x14ac:dyDescent="0.2">
      <c r="B72" s="131" t="s">
        <v>305</v>
      </c>
      <c r="C72" s="132" t="s">
        <v>29</v>
      </c>
      <c r="D72" s="133" t="s">
        <v>306</v>
      </c>
      <c r="E72" s="134">
        <v>30</v>
      </c>
      <c r="F72" s="135">
        <v>30</v>
      </c>
      <c r="G72" s="135">
        <v>29</v>
      </c>
      <c r="H72" s="29" t="s">
        <v>307</v>
      </c>
      <c r="I72" s="30">
        <f t="shared" si="22"/>
        <v>89</v>
      </c>
      <c r="J72" s="136">
        <v>0</v>
      </c>
      <c r="K72" s="135">
        <v>10</v>
      </c>
      <c r="L72" s="135">
        <v>15</v>
      </c>
      <c r="M72" s="135">
        <v>20</v>
      </c>
      <c r="N72" s="135">
        <v>20</v>
      </c>
      <c r="O72" s="135">
        <v>0</v>
      </c>
      <c r="P72" s="33"/>
      <c r="Q72" s="30">
        <f t="shared" si="23"/>
        <v>65</v>
      </c>
      <c r="R72" s="136">
        <v>30</v>
      </c>
      <c r="S72" s="135">
        <v>30</v>
      </c>
      <c r="T72" s="135">
        <v>9</v>
      </c>
      <c r="U72" s="29" t="s">
        <v>308</v>
      </c>
      <c r="V72" s="30">
        <f t="shared" si="24"/>
        <v>69</v>
      </c>
      <c r="W72" s="34">
        <f t="shared" si="25"/>
        <v>223</v>
      </c>
    </row>
    <row r="73" spans="1:24" ht="15.75" customHeight="1" x14ac:dyDescent="0.2">
      <c r="B73" s="131" t="s">
        <v>309</v>
      </c>
      <c r="C73" s="132" t="s">
        <v>29</v>
      </c>
      <c r="D73" s="133" t="s">
        <v>310</v>
      </c>
      <c r="E73" s="134">
        <v>30</v>
      </c>
      <c r="F73" s="135">
        <v>30</v>
      </c>
      <c r="G73" s="135">
        <v>15</v>
      </c>
      <c r="H73" s="29" t="s">
        <v>311</v>
      </c>
      <c r="I73" s="30">
        <f t="shared" si="22"/>
        <v>75</v>
      </c>
      <c r="J73" s="136">
        <v>10</v>
      </c>
      <c r="K73" s="135">
        <v>10</v>
      </c>
      <c r="L73" s="135">
        <v>0</v>
      </c>
      <c r="M73" s="135">
        <v>20</v>
      </c>
      <c r="N73" s="135">
        <v>20</v>
      </c>
      <c r="O73" s="135">
        <v>0</v>
      </c>
      <c r="P73" s="33"/>
      <c r="Q73" s="30">
        <f t="shared" si="23"/>
        <v>60</v>
      </c>
      <c r="R73" s="136">
        <v>30</v>
      </c>
      <c r="S73" s="135">
        <v>20</v>
      </c>
      <c r="T73" s="135">
        <v>0</v>
      </c>
      <c r="U73" s="33"/>
      <c r="V73" s="30">
        <f t="shared" si="24"/>
        <v>50</v>
      </c>
      <c r="W73" s="34">
        <f t="shared" si="25"/>
        <v>185</v>
      </c>
    </row>
    <row r="74" spans="1:24" ht="15.75" customHeight="1" x14ac:dyDescent="0.2">
      <c r="B74" s="131" t="s">
        <v>312</v>
      </c>
      <c r="C74" s="132" t="s">
        <v>21</v>
      </c>
      <c r="D74" s="133" t="s">
        <v>313</v>
      </c>
      <c r="E74" s="134">
        <v>30</v>
      </c>
      <c r="F74" s="135">
        <v>0</v>
      </c>
      <c r="G74" s="135">
        <v>0</v>
      </c>
      <c r="H74" s="33"/>
      <c r="I74" s="30">
        <f t="shared" si="22"/>
        <v>30</v>
      </c>
      <c r="J74" s="136">
        <v>10</v>
      </c>
      <c r="K74" s="135">
        <v>10</v>
      </c>
      <c r="L74" s="135">
        <v>0</v>
      </c>
      <c r="M74" s="135">
        <v>20</v>
      </c>
      <c r="N74" s="135">
        <v>20</v>
      </c>
      <c r="O74" s="135">
        <v>0</v>
      </c>
      <c r="P74" s="33"/>
      <c r="Q74" s="30">
        <f t="shared" si="23"/>
        <v>60</v>
      </c>
      <c r="R74" s="136">
        <v>30</v>
      </c>
      <c r="S74" s="135">
        <v>30</v>
      </c>
      <c r="T74" s="135">
        <v>29</v>
      </c>
      <c r="U74" s="29" t="s">
        <v>314</v>
      </c>
      <c r="V74" s="30">
        <f t="shared" si="24"/>
        <v>89</v>
      </c>
      <c r="W74" s="34">
        <f t="shared" si="25"/>
        <v>179</v>
      </c>
    </row>
    <row r="75" spans="1:24" ht="15.75" customHeight="1" x14ac:dyDescent="0.2">
      <c r="B75" s="131" t="s">
        <v>315</v>
      </c>
      <c r="C75" s="132" t="s">
        <v>21</v>
      </c>
      <c r="D75" s="133" t="s">
        <v>316</v>
      </c>
      <c r="E75" s="134">
        <v>30</v>
      </c>
      <c r="F75" s="135">
        <v>20</v>
      </c>
      <c r="G75" s="135">
        <v>0</v>
      </c>
      <c r="H75" s="33"/>
      <c r="I75" s="30">
        <f t="shared" si="22"/>
        <v>50</v>
      </c>
      <c r="J75" s="136">
        <v>10</v>
      </c>
      <c r="K75" s="135">
        <v>10</v>
      </c>
      <c r="L75" s="135">
        <v>0</v>
      </c>
      <c r="M75" s="135">
        <v>20</v>
      </c>
      <c r="N75" s="135">
        <v>20</v>
      </c>
      <c r="O75" s="135">
        <v>0</v>
      </c>
      <c r="P75" s="33"/>
      <c r="Q75" s="30">
        <f t="shared" si="23"/>
        <v>60</v>
      </c>
      <c r="R75" s="136">
        <v>30</v>
      </c>
      <c r="S75" s="135">
        <v>20</v>
      </c>
      <c r="T75" s="135">
        <v>0</v>
      </c>
      <c r="U75" s="33"/>
      <c r="V75" s="30">
        <f t="shared" si="24"/>
        <v>50</v>
      </c>
      <c r="W75" s="34">
        <f t="shared" si="25"/>
        <v>160</v>
      </c>
    </row>
    <row r="76" spans="1:24" ht="15.75" customHeight="1" x14ac:dyDescent="0.2">
      <c r="B76" s="131" t="s">
        <v>317</v>
      </c>
      <c r="C76" s="132" t="s">
        <v>21</v>
      </c>
      <c r="D76" s="133">
        <v>26410</v>
      </c>
      <c r="E76" s="134">
        <v>25</v>
      </c>
      <c r="F76" s="135">
        <v>10</v>
      </c>
      <c r="G76" s="135">
        <v>0</v>
      </c>
      <c r="H76" s="33"/>
      <c r="I76" s="30">
        <f t="shared" si="22"/>
        <v>35</v>
      </c>
      <c r="J76" s="136">
        <v>10</v>
      </c>
      <c r="K76" s="135">
        <v>10</v>
      </c>
      <c r="L76" s="135">
        <v>0</v>
      </c>
      <c r="M76" s="135">
        <v>20</v>
      </c>
      <c r="N76" s="135">
        <v>20</v>
      </c>
      <c r="O76" s="135">
        <v>0</v>
      </c>
      <c r="P76" s="33"/>
      <c r="Q76" s="30">
        <f t="shared" si="23"/>
        <v>60</v>
      </c>
      <c r="R76" s="136">
        <v>30</v>
      </c>
      <c r="S76" s="135">
        <v>20</v>
      </c>
      <c r="T76" s="135">
        <v>0</v>
      </c>
      <c r="U76" s="33"/>
      <c r="V76" s="30">
        <f t="shared" si="24"/>
        <v>50</v>
      </c>
      <c r="W76" s="34">
        <f t="shared" si="25"/>
        <v>145</v>
      </c>
    </row>
    <row r="77" spans="1:24" ht="15.75" customHeight="1" x14ac:dyDescent="0.2">
      <c r="B77" s="131" t="s">
        <v>318</v>
      </c>
      <c r="C77" s="132" t="s">
        <v>29</v>
      </c>
      <c r="D77" s="133" t="s">
        <v>319</v>
      </c>
      <c r="E77" s="134">
        <v>25</v>
      </c>
      <c r="F77" s="135">
        <v>20</v>
      </c>
      <c r="G77" s="135">
        <v>0</v>
      </c>
      <c r="H77" s="33"/>
      <c r="I77" s="30">
        <f t="shared" si="22"/>
        <v>45</v>
      </c>
      <c r="J77" s="136">
        <v>10</v>
      </c>
      <c r="K77" s="135">
        <v>10</v>
      </c>
      <c r="L77" s="135">
        <v>0</v>
      </c>
      <c r="M77" s="135">
        <v>20</v>
      </c>
      <c r="N77" s="135">
        <v>0</v>
      </c>
      <c r="O77" s="135">
        <v>0</v>
      </c>
      <c r="P77" s="33"/>
      <c r="Q77" s="30">
        <f t="shared" si="23"/>
        <v>40</v>
      </c>
      <c r="R77" s="136">
        <v>30</v>
      </c>
      <c r="S77" s="135">
        <v>20</v>
      </c>
      <c r="T77" s="135">
        <v>0</v>
      </c>
      <c r="U77" s="33"/>
      <c r="V77" s="30">
        <f t="shared" si="24"/>
        <v>50</v>
      </c>
      <c r="W77" s="34">
        <f t="shared" si="25"/>
        <v>135</v>
      </c>
    </row>
    <row r="78" spans="1:24" ht="15.75" customHeight="1" x14ac:dyDescent="0.2">
      <c r="B78" s="131" t="s">
        <v>320</v>
      </c>
      <c r="C78" s="132" t="s">
        <v>29</v>
      </c>
      <c r="D78" s="133" t="s">
        <v>321</v>
      </c>
      <c r="E78" s="134">
        <v>25</v>
      </c>
      <c r="F78" s="135">
        <v>0</v>
      </c>
      <c r="G78" s="135">
        <v>0</v>
      </c>
      <c r="H78" s="33"/>
      <c r="I78" s="30">
        <f t="shared" si="22"/>
        <v>25</v>
      </c>
      <c r="J78" s="136">
        <v>10</v>
      </c>
      <c r="K78" s="135">
        <v>10</v>
      </c>
      <c r="L78" s="135">
        <v>15</v>
      </c>
      <c r="M78" s="135">
        <v>20</v>
      </c>
      <c r="N78" s="135">
        <v>0</v>
      </c>
      <c r="O78" s="135">
        <v>0</v>
      </c>
      <c r="P78" s="33"/>
      <c r="Q78" s="30">
        <f t="shared" si="23"/>
        <v>55</v>
      </c>
      <c r="R78" s="136">
        <v>30</v>
      </c>
      <c r="S78" s="135">
        <v>20</v>
      </c>
      <c r="T78" s="135">
        <v>0</v>
      </c>
      <c r="U78" s="33"/>
      <c r="V78" s="30">
        <f t="shared" si="24"/>
        <v>50</v>
      </c>
      <c r="W78" s="34">
        <f t="shared" si="25"/>
        <v>130</v>
      </c>
    </row>
    <row r="79" spans="1:24" ht="15.75" customHeight="1" x14ac:dyDescent="0.2">
      <c r="B79" s="131" t="s">
        <v>322</v>
      </c>
      <c r="C79" s="132" t="s">
        <v>29</v>
      </c>
      <c r="D79" s="133" t="s">
        <v>323</v>
      </c>
      <c r="E79" s="134">
        <v>15</v>
      </c>
      <c r="F79" s="135">
        <v>0</v>
      </c>
      <c r="G79" s="135">
        <v>0</v>
      </c>
      <c r="H79" s="33"/>
      <c r="I79" s="30">
        <f t="shared" si="22"/>
        <v>15</v>
      </c>
      <c r="J79" s="136">
        <v>10</v>
      </c>
      <c r="K79" s="135">
        <v>10</v>
      </c>
      <c r="L79" s="135">
        <v>15</v>
      </c>
      <c r="M79" s="135">
        <v>20</v>
      </c>
      <c r="N79" s="135">
        <v>20</v>
      </c>
      <c r="O79" s="135">
        <v>0</v>
      </c>
      <c r="P79" s="33"/>
      <c r="Q79" s="30">
        <f t="shared" si="23"/>
        <v>75</v>
      </c>
      <c r="R79" s="136">
        <v>25</v>
      </c>
      <c r="S79" s="135">
        <v>10</v>
      </c>
      <c r="T79" s="135">
        <v>0</v>
      </c>
      <c r="U79" s="33"/>
      <c r="V79" s="30">
        <f t="shared" si="24"/>
        <v>35</v>
      </c>
      <c r="W79" s="34">
        <f t="shared" si="25"/>
        <v>125</v>
      </c>
    </row>
    <row r="80" spans="1:24" ht="15.75" customHeight="1" x14ac:dyDescent="0.2">
      <c r="B80" s="131" t="s">
        <v>324</v>
      </c>
      <c r="C80" s="132" t="s">
        <v>21</v>
      </c>
      <c r="D80" s="133" t="s">
        <v>325</v>
      </c>
      <c r="E80" s="134">
        <v>30</v>
      </c>
      <c r="F80" s="135">
        <v>20</v>
      </c>
      <c r="G80" s="135">
        <v>0</v>
      </c>
      <c r="H80" s="33"/>
      <c r="I80" s="30">
        <f t="shared" si="22"/>
        <v>50</v>
      </c>
      <c r="J80" s="136">
        <v>10</v>
      </c>
      <c r="K80" s="135">
        <v>10</v>
      </c>
      <c r="L80" s="135">
        <v>0</v>
      </c>
      <c r="M80" s="135">
        <v>0</v>
      </c>
      <c r="N80" s="135">
        <v>0</v>
      </c>
      <c r="O80" s="135">
        <v>0</v>
      </c>
      <c r="P80" s="33"/>
      <c r="Q80" s="30">
        <f t="shared" si="23"/>
        <v>20</v>
      </c>
      <c r="R80" s="136">
        <v>30</v>
      </c>
      <c r="S80" s="135">
        <v>20</v>
      </c>
      <c r="T80" s="135">
        <v>0</v>
      </c>
      <c r="U80" s="33"/>
      <c r="V80" s="30">
        <f t="shared" si="24"/>
        <v>50</v>
      </c>
      <c r="W80" s="34">
        <f t="shared" si="25"/>
        <v>120</v>
      </c>
    </row>
    <row r="81" spans="2:23" ht="15.75" customHeight="1" x14ac:dyDescent="0.2">
      <c r="B81" s="131" t="s">
        <v>326</v>
      </c>
      <c r="C81" s="132" t="s">
        <v>26</v>
      </c>
      <c r="D81" s="133" t="s">
        <v>327</v>
      </c>
      <c r="E81" s="134">
        <v>10</v>
      </c>
      <c r="F81" s="135">
        <v>30</v>
      </c>
      <c r="G81" s="135">
        <v>0</v>
      </c>
      <c r="H81" s="33"/>
      <c r="I81" s="30">
        <f t="shared" si="22"/>
        <v>40</v>
      </c>
      <c r="J81" s="136">
        <v>10</v>
      </c>
      <c r="K81" s="135">
        <v>10</v>
      </c>
      <c r="L81" s="135">
        <v>0</v>
      </c>
      <c r="M81" s="135">
        <v>20</v>
      </c>
      <c r="N81" s="135">
        <v>0</v>
      </c>
      <c r="O81" s="135">
        <v>0</v>
      </c>
      <c r="P81" s="33"/>
      <c r="Q81" s="30">
        <f t="shared" si="23"/>
        <v>40</v>
      </c>
      <c r="R81" s="136">
        <v>30</v>
      </c>
      <c r="S81" s="135">
        <v>10</v>
      </c>
      <c r="T81" s="135">
        <v>0</v>
      </c>
      <c r="U81" s="33"/>
      <c r="V81" s="30">
        <f t="shared" si="24"/>
        <v>40</v>
      </c>
      <c r="W81" s="34">
        <f t="shared" si="25"/>
        <v>120</v>
      </c>
    </row>
    <row r="82" spans="2:23" ht="15.75" customHeight="1" x14ac:dyDescent="0.2">
      <c r="B82" s="131" t="s">
        <v>328</v>
      </c>
      <c r="C82" s="132" t="s">
        <v>29</v>
      </c>
      <c r="D82" s="133" t="s">
        <v>329</v>
      </c>
      <c r="E82" s="134">
        <v>20</v>
      </c>
      <c r="F82" s="135">
        <v>10</v>
      </c>
      <c r="G82" s="135">
        <v>0</v>
      </c>
      <c r="H82" s="33"/>
      <c r="I82" s="30">
        <f t="shared" si="22"/>
        <v>30</v>
      </c>
      <c r="J82" s="136">
        <v>10</v>
      </c>
      <c r="K82" s="135">
        <v>0</v>
      </c>
      <c r="L82" s="135">
        <v>0</v>
      </c>
      <c r="M82" s="135">
        <v>20</v>
      </c>
      <c r="N82" s="135">
        <v>20</v>
      </c>
      <c r="O82" s="135">
        <v>0</v>
      </c>
      <c r="P82" s="33"/>
      <c r="Q82" s="30">
        <f t="shared" si="23"/>
        <v>50</v>
      </c>
      <c r="R82" s="136">
        <v>25</v>
      </c>
      <c r="S82" s="135">
        <v>0</v>
      </c>
      <c r="T82" s="135">
        <v>0</v>
      </c>
      <c r="U82" s="33"/>
      <c r="V82" s="30">
        <f t="shared" si="24"/>
        <v>25</v>
      </c>
      <c r="W82" s="34">
        <f t="shared" si="25"/>
        <v>105</v>
      </c>
    </row>
    <row r="83" spans="2:23" ht="15.75" customHeight="1" thickBot="1" x14ac:dyDescent="0.25">
      <c r="B83" s="138" t="s">
        <v>330</v>
      </c>
      <c r="C83" s="139" t="s">
        <v>26</v>
      </c>
      <c r="D83" s="140" t="s">
        <v>331</v>
      </c>
      <c r="E83" s="141">
        <v>30</v>
      </c>
      <c r="F83" s="142">
        <v>0</v>
      </c>
      <c r="G83" s="142">
        <v>0</v>
      </c>
      <c r="H83" s="40"/>
      <c r="I83" s="41">
        <f t="shared" si="22"/>
        <v>30</v>
      </c>
      <c r="J83" s="144">
        <v>0</v>
      </c>
      <c r="K83" s="142">
        <v>10</v>
      </c>
      <c r="L83" s="142">
        <v>0</v>
      </c>
      <c r="M83" s="142">
        <v>20</v>
      </c>
      <c r="N83" s="142">
        <v>0</v>
      </c>
      <c r="O83" s="142">
        <v>0</v>
      </c>
      <c r="P83" s="40"/>
      <c r="Q83" s="41">
        <f t="shared" si="23"/>
        <v>30</v>
      </c>
      <c r="R83" s="144">
        <v>30</v>
      </c>
      <c r="S83" s="142">
        <v>10</v>
      </c>
      <c r="T83" s="142">
        <v>0</v>
      </c>
      <c r="U83" s="40"/>
      <c r="V83" s="41">
        <f t="shared" si="24"/>
        <v>40</v>
      </c>
      <c r="W83" s="44">
        <f t="shared" si="25"/>
        <v>100</v>
      </c>
    </row>
  </sheetData>
  <mergeCells count="54">
    <mergeCell ref="A2:A4"/>
    <mergeCell ref="X2:X4"/>
    <mergeCell ref="A5:A7"/>
    <mergeCell ref="X5:X7"/>
    <mergeCell ref="A8:A10"/>
    <mergeCell ref="X8:X10"/>
    <mergeCell ref="A11:A13"/>
    <mergeCell ref="X11:X13"/>
    <mergeCell ref="A14:A16"/>
    <mergeCell ref="X14:X16"/>
    <mergeCell ref="A17:A18"/>
    <mergeCell ref="X17:X18"/>
    <mergeCell ref="A19:A21"/>
    <mergeCell ref="X19:X21"/>
    <mergeCell ref="A22:A23"/>
    <mergeCell ref="X22:X23"/>
    <mergeCell ref="A24:A26"/>
    <mergeCell ref="X24:X26"/>
    <mergeCell ref="A27:A29"/>
    <mergeCell ref="X27:X29"/>
    <mergeCell ref="A30:A32"/>
    <mergeCell ref="X30:X32"/>
    <mergeCell ref="A33:A34"/>
    <mergeCell ref="X33:X34"/>
    <mergeCell ref="A35:A37"/>
    <mergeCell ref="X35:X37"/>
    <mergeCell ref="A38:A40"/>
    <mergeCell ref="X38:X40"/>
    <mergeCell ref="A41:A42"/>
    <mergeCell ref="X41:X42"/>
    <mergeCell ref="A43:A44"/>
    <mergeCell ref="X43:X44"/>
    <mergeCell ref="A45:A46"/>
    <mergeCell ref="X45:X46"/>
    <mergeCell ref="A47:A48"/>
    <mergeCell ref="X47:X48"/>
    <mergeCell ref="A49:A50"/>
    <mergeCell ref="X49:X50"/>
    <mergeCell ref="A51:A52"/>
    <mergeCell ref="X51:X52"/>
    <mergeCell ref="A53:A54"/>
    <mergeCell ref="X53:X54"/>
    <mergeCell ref="A55:A56"/>
    <mergeCell ref="X55:X56"/>
    <mergeCell ref="A57:A58"/>
    <mergeCell ref="X57:X58"/>
    <mergeCell ref="A59:A60"/>
    <mergeCell ref="X59:X60"/>
    <mergeCell ref="A61:A62"/>
    <mergeCell ref="X61:X62"/>
    <mergeCell ref="A63:A64"/>
    <mergeCell ref="X63:X64"/>
    <mergeCell ref="A65:A66"/>
    <mergeCell ref="X65:X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5"/>
  <sheetViews>
    <sheetView workbookViewId="0">
      <pane ySplit="1" topLeftCell="A2" activePane="bottomLeft" state="frozen"/>
      <selection pane="bottomLeft" activeCell="Y14" sqref="Y14"/>
    </sheetView>
  </sheetViews>
  <sheetFormatPr defaultColWidth="14.42578125" defaultRowHeight="15.75" customHeight="1" x14ac:dyDescent="0.2"/>
  <cols>
    <col min="1" max="1" width="5.28515625" style="12" customWidth="1"/>
    <col min="2" max="2" width="40.85546875" style="12" customWidth="1"/>
    <col min="3" max="3" width="9.5703125" style="12" customWidth="1"/>
    <col min="4" max="4" width="21.5703125" style="12" customWidth="1"/>
    <col min="5" max="7" width="5.7109375" style="12" hidden="1" customWidth="1"/>
    <col min="8" max="8" width="6.7109375" style="12" customWidth="1"/>
    <col min="9" max="9" width="5.7109375" style="12" customWidth="1"/>
    <col min="10" max="15" width="5.7109375" style="12" hidden="1" customWidth="1"/>
    <col min="16" max="16" width="6.7109375" style="12" customWidth="1"/>
    <col min="17" max="17" width="5.7109375" style="12" customWidth="1"/>
    <col min="18" max="20" width="5.7109375" style="12" hidden="1" customWidth="1"/>
    <col min="21" max="21" width="6.7109375" style="12" customWidth="1"/>
    <col min="22" max="23" width="5.7109375" style="12" customWidth="1"/>
    <col min="24" max="24" width="11.7109375" style="12" customWidth="1"/>
    <col min="25" max="30" width="21.5703125" style="12" customWidth="1"/>
    <col min="31" max="16384" width="14.42578125" style="12"/>
  </cols>
  <sheetData>
    <row r="1" spans="1:24" ht="63.75" customHeight="1" thickBot="1" x14ac:dyDescent="0.25">
      <c r="A1" s="1" t="s">
        <v>0</v>
      </c>
      <c r="B1" s="2" t="s">
        <v>133</v>
      </c>
      <c r="C1" s="3" t="s">
        <v>134</v>
      </c>
      <c r="D1" s="4" t="s">
        <v>135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6</v>
      </c>
      <c r="P1" s="7" t="s">
        <v>7</v>
      </c>
      <c r="Q1" s="8" t="s">
        <v>14</v>
      </c>
      <c r="R1" s="5" t="s">
        <v>15</v>
      </c>
      <c r="S1" s="6" t="s">
        <v>16</v>
      </c>
      <c r="T1" s="6" t="s">
        <v>6</v>
      </c>
      <c r="U1" s="7" t="s">
        <v>7</v>
      </c>
      <c r="V1" s="8" t="s">
        <v>17</v>
      </c>
      <c r="W1" s="9" t="s">
        <v>18</v>
      </c>
      <c r="X1" s="10" t="s">
        <v>19</v>
      </c>
    </row>
    <row r="2" spans="1:24" ht="15.75" customHeight="1" x14ac:dyDescent="0.2">
      <c r="A2" s="173">
        <v>1</v>
      </c>
      <c r="B2" s="174" t="s">
        <v>136</v>
      </c>
      <c r="C2" s="175" t="s">
        <v>21</v>
      </c>
      <c r="D2" s="176" t="s">
        <v>137</v>
      </c>
      <c r="E2" s="16">
        <v>30</v>
      </c>
      <c r="F2" s="17">
        <v>30</v>
      </c>
      <c r="G2" s="17">
        <v>80</v>
      </c>
      <c r="H2" s="103" t="s">
        <v>138</v>
      </c>
      <c r="I2" s="19">
        <f t="shared" ref="I2:I20" si="0">SUM(E2:G2)</f>
        <v>140</v>
      </c>
      <c r="J2" s="16">
        <v>10</v>
      </c>
      <c r="K2" s="17">
        <v>10</v>
      </c>
      <c r="L2" s="17">
        <v>15</v>
      </c>
      <c r="M2" s="17">
        <v>20</v>
      </c>
      <c r="N2" s="17">
        <v>20</v>
      </c>
      <c r="O2" s="17">
        <v>0</v>
      </c>
      <c r="P2" s="104"/>
      <c r="Q2" s="19">
        <f t="shared" ref="Q2:Q20" si="1">SUM(J2:O2)</f>
        <v>75</v>
      </c>
      <c r="R2" s="16">
        <v>30</v>
      </c>
      <c r="S2" s="17">
        <v>20</v>
      </c>
      <c r="T2" s="17">
        <v>0</v>
      </c>
      <c r="U2" s="104"/>
      <c r="V2" s="19">
        <f t="shared" ref="V2:V20" si="2">SUM(R2:T2)</f>
        <v>50</v>
      </c>
      <c r="W2" s="23">
        <f t="shared" ref="W2:W20" si="3">SUM(I2,Q2,V2)</f>
        <v>265</v>
      </c>
      <c r="X2" s="168">
        <f t="shared" ref="X2" si="4">SUM(W2:W4)</f>
        <v>613</v>
      </c>
    </row>
    <row r="3" spans="1:24" ht="15.75" customHeight="1" x14ac:dyDescent="0.2">
      <c r="A3" s="177"/>
      <c r="B3" s="178" t="s">
        <v>136</v>
      </c>
      <c r="C3" s="179" t="s">
        <v>21</v>
      </c>
      <c r="D3" s="180" t="s">
        <v>139</v>
      </c>
      <c r="E3" s="27">
        <v>30</v>
      </c>
      <c r="F3" s="28">
        <v>30</v>
      </c>
      <c r="G3" s="28">
        <v>18</v>
      </c>
      <c r="H3" s="105" t="s">
        <v>140</v>
      </c>
      <c r="I3" s="30">
        <f t="shared" si="0"/>
        <v>78</v>
      </c>
      <c r="J3" s="27">
        <v>10</v>
      </c>
      <c r="K3" s="28">
        <v>10</v>
      </c>
      <c r="L3" s="28">
        <v>15</v>
      </c>
      <c r="M3" s="28">
        <v>20</v>
      </c>
      <c r="N3" s="28">
        <v>20</v>
      </c>
      <c r="O3" s="28">
        <v>0</v>
      </c>
      <c r="P3" s="106"/>
      <c r="Q3" s="30">
        <f t="shared" si="1"/>
        <v>75</v>
      </c>
      <c r="R3" s="27">
        <v>30</v>
      </c>
      <c r="S3" s="28">
        <v>10</v>
      </c>
      <c r="T3" s="28">
        <v>0</v>
      </c>
      <c r="U3" s="106"/>
      <c r="V3" s="30">
        <f t="shared" si="2"/>
        <v>40</v>
      </c>
      <c r="W3" s="34">
        <f t="shared" si="3"/>
        <v>193</v>
      </c>
      <c r="X3" s="170"/>
    </row>
    <row r="4" spans="1:24" ht="16.5" customHeight="1" thickBot="1" x14ac:dyDescent="0.25">
      <c r="A4" s="181"/>
      <c r="B4" s="182" t="s">
        <v>136</v>
      </c>
      <c r="C4" s="183" t="s">
        <v>21</v>
      </c>
      <c r="D4" s="184" t="s">
        <v>141</v>
      </c>
      <c r="E4" s="38">
        <v>30</v>
      </c>
      <c r="F4" s="39">
        <v>10</v>
      </c>
      <c r="G4" s="39">
        <v>0</v>
      </c>
      <c r="H4" s="107"/>
      <c r="I4" s="41">
        <f t="shared" si="0"/>
        <v>40</v>
      </c>
      <c r="J4" s="38">
        <v>10</v>
      </c>
      <c r="K4" s="39">
        <v>10</v>
      </c>
      <c r="L4" s="39">
        <v>15</v>
      </c>
      <c r="M4" s="39">
        <v>20</v>
      </c>
      <c r="N4" s="39">
        <v>20</v>
      </c>
      <c r="O4" s="39">
        <v>0</v>
      </c>
      <c r="P4" s="107"/>
      <c r="Q4" s="41">
        <f t="shared" si="1"/>
        <v>75</v>
      </c>
      <c r="R4" s="38">
        <v>30</v>
      </c>
      <c r="S4" s="39">
        <v>10</v>
      </c>
      <c r="T4" s="39">
        <v>0</v>
      </c>
      <c r="U4" s="107"/>
      <c r="V4" s="41">
        <f t="shared" si="2"/>
        <v>40</v>
      </c>
      <c r="W4" s="44">
        <f t="shared" si="3"/>
        <v>155</v>
      </c>
      <c r="X4" s="169"/>
    </row>
    <row r="5" spans="1:24" ht="12.75" x14ac:dyDescent="0.2">
      <c r="A5" s="177">
        <v>2</v>
      </c>
      <c r="B5" s="185" t="s">
        <v>142</v>
      </c>
      <c r="C5" s="186" t="s">
        <v>21</v>
      </c>
      <c r="D5" s="187" t="s">
        <v>143</v>
      </c>
      <c r="E5" s="48">
        <v>30</v>
      </c>
      <c r="F5" s="49">
        <v>0</v>
      </c>
      <c r="G5" s="49">
        <v>0</v>
      </c>
      <c r="H5" s="108"/>
      <c r="I5" s="51">
        <f t="shared" si="0"/>
        <v>30</v>
      </c>
      <c r="J5" s="48">
        <v>10</v>
      </c>
      <c r="K5" s="49">
        <v>10</v>
      </c>
      <c r="L5" s="49">
        <v>30</v>
      </c>
      <c r="M5" s="49">
        <v>20</v>
      </c>
      <c r="N5" s="49">
        <v>20</v>
      </c>
      <c r="O5" s="49">
        <v>36</v>
      </c>
      <c r="P5" s="109" t="s">
        <v>144</v>
      </c>
      <c r="Q5" s="51">
        <f t="shared" si="1"/>
        <v>126</v>
      </c>
      <c r="R5" s="48">
        <v>30</v>
      </c>
      <c r="S5" s="49">
        <v>10</v>
      </c>
      <c r="T5" s="49">
        <v>0</v>
      </c>
      <c r="U5" s="108"/>
      <c r="V5" s="51">
        <f t="shared" si="2"/>
        <v>40</v>
      </c>
      <c r="W5" s="54">
        <f t="shared" si="3"/>
        <v>196</v>
      </c>
      <c r="X5" s="170">
        <f>SUM(W5:W7)</f>
        <v>484</v>
      </c>
    </row>
    <row r="6" spans="1:24" ht="12.75" x14ac:dyDescent="0.2">
      <c r="A6" s="177"/>
      <c r="B6" s="178" t="s">
        <v>142</v>
      </c>
      <c r="C6" s="179" t="s">
        <v>21</v>
      </c>
      <c r="D6" s="180" t="s">
        <v>145</v>
      </c>
      <c r="E6" s="27">
        <v>25</v>
      </c>
      <c r="F6" s="28">
        <v>0</v>
      </c>
      <c r="G6" s="28">
        <v>0</v>
      </c>
      <c r="H6" s="106"/>
      <c r="I6" s="30">
        <f t="shared" si="0"/>
        <v>25</v>
      </c>
      <c r="J6" s="27">
        <v>10</v>
      </c>
      <c r="K6" s="28">
        <v>10</v>
      </c>
      <c r="L6" s="28">
        <v>15</v>
      </c>
      <c r="M6" s="28">
        <v>20</v>
      </c>
      <c r="N6" s="28">
        <v>20</v>
      </c>
      <c r="O6" s="28">
        <v>0</v>
      </c>
      <c r="P6" s="106"/>
      <c r="Q6" s="30">
        <f t="shared" si="1"/>
        <v>75</v>
      </c>
      <c r="R6" s="27">
        <v>30</v>
      </c>
      <c r="S6" s="28">
        <v>20</v>
      </c>
      <c r="T6" s="28">
        <v>0</v>
      </c>
      <c r="U6" s="106"/>
      <c r="V6" s="30">
        <f t="shared" si="2"/>
        <v>50</v>
      </c>
      <c r="W6" s="34">
        <f t="shared" si="3"/>
        <v>150</v>
      </c>
      <c r="X6" s="170"/>
    </row>
    <row r="7" spans="1:24" ht="13.5" thickBot="1" x14ac:dyDescent="0.25">
      <c r="A7" s="177"/>
      <c r="B7" s="188" t="s">
        <v>142</v>
      </c>
      <c r="C7" s="189" t="s">
        <v>29</v>
      </c>
      <c r="D7" s="190" t="s">
        <v>146</v>
      </c>
      <c r="E7" s="58">
        <v>25</v>
      </c>
      <c r="F7" s="59">
        <v>0</v>
      </c>
      <c r="G7" s="59">
        <v>0</v>
      </c>
      <c r="H7" s="110"/>
      <c r="I7" s="61">
        <f t="shared" si="0"/>
        <v>25</v>
      </c>
      <c r="J7" s="58">
        <v>10</v>
      </c>
      <c r="K7" s="59">
        <v>0</v>
      </c>
      <c r="L7" s="59">
        <v>0</v>
      </c>
      <c r="M7" s="59">
        <v>20</v>
      </c>
      <c r="N7" s="59">
        <v>20</v>
      </c>
      <c r="O7" s="59">
        <v>0</v>
      </c>
      <c r="P7" s="110"/>
      <c r="Q7" s="61">
        <f t="shared" si="1"/>
        <v>50</v>
      </c>
      <c r="R7" s="58">
        <v>30</v>
      </c>
      <c r="S7" s="59">
        <v>30</v>
      </c>
      <c r="T7" s="59">
        <v>3</v>
      </c>
      <c r="U7" s="111" t="s">
        <v>66</v>
      </c>
      <c r="V7" s="61">
        <f t="shared" si="2"/>
        <v>63</v>
      </c>
      <c r="W7" s="64">
        <f t="shared" si="3"/>
        <v>138</v>
      </c>
      <c r="X7" s="170"/>
    </row>
    <row r="8" spans="1:24" ht="12.75" x14ac:dyDescent="0.2">
      <c r="A8" s="173">
        <v>3</v>
      </c>
      <c r="B8" s="174" t="s">
        <v>147</v>
      </c>
      <c r="C8" s="175" t="s">
        <v>21</v>
      </c>
      <c r="D8" s="176" t="s">
        <v>148</v>
      </c>
      <c r="E8" s="16">
        <v>10</v>
      </c>
      <c r="F8" s="17">
        <v>30</v>
      </c>
      <c r="G8" s="17">
        <v>0</v>
      </c>
      <c r="H8" s="104"/>
      <c r="I8" s="19">
        <f t="shared" si="0"/>
        <v>40</v>
      </c>
      <c r="J8" s="16">
        <v>10</v>
      </c>
      <c r="K8" s="17">
        <v>10</v>
      </c>
      <c r="L8" s="17">
        <v>0</v>
      </c>
      <c r="M8" s="17">
        <v>20</v>
      </c>
      <c r="N8" s="17">
        <v>20</v>
      </c>
      <c r="O8" s="17">
        <v>0</v>
      </c>
      <c r="P8" s="104"/>
      <c r="Q8" s="19">
        <f t="shared" si="1"/>
        <v>60</v>
      </c>
      <c r="R8" s="16">
        <v>30</v>
      </c>
      <c r="S8" s="17">
        <v>20</v>
      </c>
      <c r="T8" s="17">
        <v>0</v>
      </c>
      <c r="U8" s="104"/>
      <c r="V8" s="19">
        <f t="shared" si="2"/>
        <v>50</v>
      </c>
      <c r="W8" s="23">
        <f t="shared" si="3"/>
        <v>150</v>
      </c>
      <c r="X8" s="168">
        <f>SUM(W8:W10)</f>
        <v>400</v>
      </c>
    </row>
    <row r="9" spans="1:24" ht="12.75" x14ac:dyDescent="0.2">
      <c r="A9" s="177"/>
      <c r="B9" s="178" t="s">
        <v>147</v>
      </c>
      <c r="C9" s="179" t="s">
        <v>21</v>
      </c>
      <c r="D9" s="180" t="s">
        <v>149</v>
      </c>
      <c r="E9" s="27">
        <v>30</v>
      </c>
      <c r="F9" s="28">
        <v>10</v>
      </c>
      <c r="G9" s="28">
        <v>0</v>
      </c>
      <c r="H9" s="106"/>
      <c r="I9" s="30">
        <f t="shared" si="0"/>
        <v>40</v>
      </c>
      <c r="J9" s="27">
        <v>10</v>
      </c>
      <c r="K9" s="28">
        <v>10</v>
      </c>
      <c r="L9" s="28">
        <v>15</v>
      </c>
      <c r="M9" s="28">
        <v>20</v>
      </c>
      <c r="N9" s="28">
        <v>0</v>
      </c>
      <c r="O9" s="28">
        <v>0</v>
      </c>
      <c r="P9" s="106"/>
      <c r="Q9" s="30">
        <f t="shared" si="1"/>
        <v>55</v>
      </c>
      <c r="R9" s="27">
        <v>30</v>
      </c>
      <c r="S9" s="28">
        <v>20</v>
      </c>
      <c r="T9" s="28">
        <v>0</v>
      </c>
      <c r="U9" s="106"/>
      <c r="V9" s="30">
        <f t="shared" si="2"/>
        <v>50</v>
      </c>
      <c r="W9" s="34">
        <f t="shared" si="3"/>
        <v>145</v>
      </c>
      <c r="X9" s="170"/>
    </row>
    <row r="10" spans="1:24" ht="13.5" thickBot="1" x14ac:dyDescent="0.25">
      <c r="A10" s="181"/>
      <c r="B10" s="182" t="s">
        <v>147</v>
      </c>
      <c r="C10" s="183" t="s">
        <v>21</v>
      </c>
      <c r="D10" s="184" t="s">
        <v>150</v>
      </c>
      <c r="E10" s="38">
        <v>20</v>
      </c>
      <c r="F10" s="39">
        <v>10</v>
      </c>
      <c r="G10" s="39">
        <v>0</v>
      </c>
      <c r="H10" s="107"/>
      <c r="I10" s="41">
        <f t="shared" si="0"/>
        <v>30</v>
      </c>
      <c r="J10" s="38">
        <v>10</v>
      </c>
      <c r="K10" s="39">
        <v>10</v>
      </c>
      <c r="L10" s="39">
        <v>0</v>
      </c>
      <c r="M10" s="39">
        <v>20</v>
      </c>
      <c r="N10" s="39">
        <v>0</v>
      </c>
      <c r="O10" s="39">
        <v>0</v>
      </c>
      <c r="P10" s="107"/>
      <c r="Q10" s="41">
        <f t="shared" si="1"/>
        <v>40</v>
      </c>
      <c r="R10" s="38">
        <v>25</v>
      </c>
      <c r="S10" s="39">
        <v>10</v>
      </c>
      <c r="T10" s="39">
        <v>0</v>
      </c>
      <c r="U10" s="107"/>
      <c r="V10" s="41">
        <f t="shared" si="2"/>
        <v>35</v>
      </c>
      <c r="W10" s="44">
        <f t="shared" si="3"/>
        <v>105</v>
      </c>
      <c r="X10" s="169"/>
    </row>
    <row r="11" spans="1:24" ht="12.75" x14ac:dyDescent="0.2">
      <c r="A11" s="171">
        <v>4</v>
      </c>
      <c r="B11" s="45" t="s">
        <v>151</v>
      </c>
      <c r="C11" s="46" t="s">
        <v>21</v>
      </c>
      <c r="D11" s="98" t="s">
        <v>152</v>
      </c>
      <c r="E11" s="48">
        <v>25</v>
      </c>
      <c r="F11" s="49">
        <v>30</v>
      </c>
      <c r="G11" s="112">
        <v>0</v>
      </c>
      <c r="H11" s="109"/>
      <c r="I11" s="51">
        <f t="shared" si="0"/>
        <v>55</v>
      </c>
      <c r="J11" s="48">
        <v>10</v>
      </c>
      <c r="K11" s="49">
        <v>10</v>
      </c>
      <c r="L11" s="49">
        <v>30</v>
      </c>
      <c r="M11" s="49">
        <v>20</v>
      </c>
      <c r="N11" s="49">
        <v>20</v>
      </c>
      <c r="O11" s="49">
        <v>2</v>
      </c>
      <c r="P11" s="113" t="s">
        <v>153</v>
      </c>
      <c r="Q11" s="51">
        <f t="shared" si="1"/>
        <v>92</v>
      </c>
      <c r="R11" s="48">
        <v>30</v>
      </c>
      <c r="S11" s="49">
        <v>20</v>
      </c>
      <c r="T11" s="49">
        <v>0</v>
      </c>
      <c r="U11" s="108"/>
      <c r="V11" s="51">
        <f t="shared" si="2"/>
        <v>50</v>
      </c>
      <c r="W11" s="54">
        <f t="shared" si="3"/>
        <v>197</v>
      </c>
      <c r="X11" s="170">
        <f t="shared" ref="X11" si="5">SUM(W11:W13)</f>
        <v>392</v>
      </c>
    </row>
    <row r="12" spans="1:24" ht="12.75" x14ac:dyDescent="0.2">
      <c r="A12" s="171"/>
      <c r="B12" s="24" t="s">
        <v>151</v>
      </c>
      <c r="C12" s="25" t="s">
        <v>29</v>
      </c>
      <c r="D12" s="71" t="s">
        <v>154</v>
      </c>
      <c r="E12" s="27">
        <v>25</v>
      </c>
      <c r="F12" s="28">
        <v>10</v>
      </c>
      <c r="G12" s="28">
        <v>0</v>
      </c>
      <c r="H12" s="106"/>
      <c r="I12" s="30">
        <f t="shared" si="0"/>
        <v>35</v>
      </c>
      <c r="J12" s="27">
        <v>10</v>
      </c>
      <c r="K12" s="28">
        <v>10</v>
      </c>
      <c r="L12" s="28">
        <v>0</v>
      </c>
      <c r="M12" s="28">
        <v>20</v>
      </c>
      <c r="N12" s="28">
        <v>0</v>
      </c>
      <c r="O12" s="28">
        <v>0</v>
      </c>
      <c r="P12" s="106"/>
      <c r="Q12" s="30">
        <f t="shared" si="1"/>
        <v>40</v>
      </c>
      <c r="R12" s="27">
        <v>30</v>
      </c>
      <c r="S12" s="28">
        <v>20</v>
      </c>
      <c r="T12" s="28">
        <v>0</v>
      </c>
      <c r="U12" s="106"/>
      <c r="V12" s="30">
        <f t="shared" si="2"/>
        <v>50</v>
      </c>
      <c r="W12" s="34">
        <f t="shared" si="3"/>
        <v>125</v>
      </c>
      <c r="X12" s="170"/>
    </row>
    <row r="13" spans="1:24" ht="13.5" thickBot="1" x14ac:dyDescent="0.25">
      <c r="A13" s="172"/>
      <c r="B13" s="24" t="s">
        <v>151</v>
      </c>
      <c r="C13" s="25" t="s">
        <v>21</v>
      </c>
      <c r="D13" s="71" t="s">
        <v>155</v>
      </c>
      <c r="E13" s="27">
        <v>20</v>
      </c>
      <c r="F13" s="28">
        <v>0</v>
      </c>
      <c r="G13" s="28">
        <v>0</v>
      </c>
      <c r="H13" s="106"/>
      <c r="I13" s="30">
        <f t="shared" si="0"/>
        <v>20</v>
      </c>
      <c r="J13" s="27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106"/>
      <c r="Q13" s="30">
        <f t="shared" si="1"/>
        <v>0</v>
      </c>
      <c r="R13" s="27">
        <v>30</v>
      </c>
      <c r="S13" s="28">
        <v>20</v>
      </c>
      <c r="T13" s="28">
        <v>0</v>
      </c>
      <c r="U13" s="114"/>
      <c r="V13" s="30">
        <f t="shared" si="2"/>
        <v>50</v>
      </c>
      <c r="W13" s="34">
        <f t="shared" si="3"/>
        <v>70</v>
      </c>
      <c r="X13" s="169"/>
    </row>
    <row r="14" spans="1:24" ht="12.75" x14ac:dyDescent="0.2">
      <c r="A14" s="166">
        <v>5</v>
      </c>
      <c r="B14" s="13" t="s">
        <v>156</v>
      </c>
      <c r="C14" s="14" t="s">
        <v>21</v>
      </c>
      <c r="D14" s="86" t="s">
        <v>157</v>
      </c>
      <c r="E14" s="16">
        <v>30</v>
      </c>
      <c r="F14" s="17">
        <v>30</v>
      </c>
      <c r="G14" s="17">
        <v>31</v>
      </c>
      <c r="H14" s="103" t="s">
        <v>158</v>
      </c>
      <c r="I14" s="19">
        <f t="shared" si="0"/>
        <v>91</v>
      </c>
      <c r="J14" s="16">
        <v>10</v>
      </c>
      <c r="K14" s="17">
        <v>10</v>
      </c>
      <c r="L14" s="17">
        <v>0</v>
      </c>
      <c r="M14" s="17">
        <v>20</v>
      </c>
      <c r="N14" s="17">
        <v>0</v>
      </c>
      <c r="O14" s="17">
        <v>0</v>
      </c>
      <c r="P14" s="104"/>
      <c r="Q14" s="19">
        <f t="shared" si="1"/>
        <v>40</v>
      </c>
      <c r="R14" s="16">
        <v>30</v>
      </c>
      <c r="S14" s="17">
        <v>20</v>
      </c>
      <c r="T14" s="17">
        <v>0</v>
      </c>
      <c r="U14" s="104"/>
      <c r="V14" s="19">
        <f t="shared" si="2"/>
        <v>50</v>
      </c>
      <c r="W14" s="23">
        <f t="shared" si="3"/>
        <v>181</v>
      </c>
      <c r="X14" s="168">
        <f>SUM(W14:W16)</f>
        <v>341</v>
      </c>
    </row>
    <row r="15" spans="1:24" ht="12.75" x14ac:dyDescent="0.2">
      <c r="A15" s="171"/>
      <c r="B15" s="24" t="s">
        <v>156</v>
      </c>
      <c r="C15" s="25" t="s">
        <v>21</v>
      </c>
      <c r="D15" s="71" t="s">
        <v>159</v>
      </c>
      <c r="E15" s="27">
        <v>30</v>
      </c>
      <c r="F15" s="28">
        <v>0</v>
      </c>
      <c r="G15" s="28">
        <v>0</v>
      </c>
      <c r="H15" s="106"/>
      <c r="I15" s="30">
        <f t="shared" si="0"/>
        <v>30</v>
      </c>
      <c r="J15" s="27">
        <v>10</v>
      </c>
      <c r="K15" s="28">
        <v>10</v>
      </c>
      <c r="L15" s="28">
        <v>0</v>
      </c>
      <c r="M15" s="28">
        <v>0</v>
      </c>
      <c r="N15" s="28">
        <v>0</v>
      </c>
      <c r="O15" s="28">
        <v>0</v>
      </c>
      <c r="P15" s="106"/>
      <c r="Q15" s="30">
        <f t="shared" si="1"/>
        <v>20</v>
      </c>
      <c r="R15" s="27">
        <v>25</v>
      </c>
      <c r="S15" s="28">
        <v>10</v>
      </c>
      <c r="T15" s="28">
        <v>0</v>
      </c>
      <c r="U15" s="106"/>
      <c r="V15" s="30">
        <f t="shared" si="2"/>
        <v>35</v>
      </c>
      <c r="W15" s="34">
        <f t="shared" si="3"/>
        <v>85</v>
      </c>
      <c r="X15" s="170"/>
    </row>
    <row r="16" spans="1:24" ht="13.5" thickBot="1" x14ac:dyDescent="0.25">
      <c r="A16" s="167"/>
      <c r="B16" s="35" t="s">
        <v>156</v>
      </c>
      <c r="C16" s="36" t="s">
        <v>21</v>
      </c>
      <c r="D16" s="92" t="s">
        <v>160</v>
      </c>
      <c r="E16" s="38">
        <v>20</v>
      </c>
      <c r="F16" s="39">
        <v>0</v>
      </c>
      <c r="G16" s="39">
        <v>0</v>
      </c>
      <c r="H16" s="107"/>
      <c r="I16" s="41">
        <f t="shared" si="0"/>
        <v>20</v>
      </c>
      <c r="J16" s="38">
        <v>10</v>
      </c>
      <c r="K16" s="39">
        <v>10</v>
      </c>
      <c r="L16" s="39">
        <v>0</v>
      </c>
      <c r="M16" s="39">
        <v>0</v>
      </c>
      <c r="N16" s="39">
        <v>0</v>
      </c>
      <c r="O16" s="39">
        <v>0</v>
      </c>
      <c r="P16" s="107"/>
      <c r="Q16" s="41">
        <f t="shared" si="1"/>
        <v>20</v>
      </c>
      <c r="R16" s="38">
        <v>25</v>
      </c>
      <c r="S16" s="39">
        <v>10</v>
      </c>
      <c r="T16" s="39">
        <v>0</v>
      </c>
      <c r="U16" s="107"/>
      <c r="V16" s="41">
        <f t="shared" si="2"/>
        <v>35</v>
      </c>
      <c r="W16" s="44">
        <f t="shared" si="3"/>
        <v>75</v>
      </c>
      <c r="X16" s="169"/>
    </row>
    <row r="17" spans="1:24" ht="15.75" customHeight="1" x14ac:dyDescent="0.2">
      <c r="A17" s="171">
        <v>6</v>
      </c>
      <c r="B17" s="45" t="s">
        <v>161</v>
      </c>
      <c r="C17" s="46" t="s">
        <v>26</v>
      </c>
      <c r="D17" s="98" t="s">
        <v>162</v>
      </c>
      <c r="E17" s="48">
        <v>30</v>
      </c>
      <c r="F17" s="49">
        <v>10</v>
      </c>
      <c r="G17" s="49">
        <v>0</v>
      </c>
      <c r="H17" s="108"/>
      <c r="I17" s="51">
        <f t="shared" si="0"/>
        <v>40</v>
      </c>
      <c r="J17" s="48">
        <v>10</v>
      </c>
      <c r="K17" s="49">
        <v>10</v>
      </c>
      <c r="L17" s="49">
        <v>0</v>
      </c>
      <c r="M17" s="49">
        <v>0</v>
      </c>
      <c r="N17" s="49">
        <v>20</v>
      </c>
      <c r="O17" s="49">
        <v>0</v>
      </c>
      <c r="P17" s="108"/>
      <c r="Q17" s="51">
        <f t="shared" si="1"/>
        <v>40</v>
      </c>
      <c r="R17" s="48">
        <v>30</v>
      </c>
      <c r="S17" s="49">
        <v>10</v>
      </c>
      <c r="T17" s="49">
        <v>0</v>
      </c>
      <c r="U17" s="108"/>
      <c r="V17" s="51">
        <f t="shared" si="2"/>
        <v>40</v>
      </c>
      <c r="W17" s="54">
        <f t="shared" si="3"/>
        <v>120</v>
      </c>
      <c r="X17" s="170">
        <f>SUM(W17:W18)</f>
        <v>195</v>
      </c>
    </row>
    <row r="18" spans="1:24" ht="16.5" customHeight="1" thickBot="1" x14ac:dyDescent="0.25">
      <c r="A18" s="171"/>
      <c r="B18" s="55" t="s">
        <v>161</v>
      </c>
      <c r="C18" s="56" t="s">
        <v>26</v>
      </c>
      <c r="D18" s="80" t="s">
        <v>163</v>
      </c>
      <c r="E18" s="58">
        <v>15</v>
      </c>
      <c r="F18" s="59">
        <v>0</v>
      </c>
      <c r="G18" s="59">
        <v>0</v>
      </c>
      <c r="H18" s="110"/>
      <c r="I18" s="61">
        <f t="shared" si="0"/>
        <v>15</v>
      </c>
      <c r="J18" s="58">
        <v>10</v>
      </c>
      <c r="K18" s="59">
        <v>10</v>
      </c>
      <c r="L18" s="59">
        <v>0</v>
      </c>
      <c r="M18" s="59">
        <v>0</v>
      </c>
      <c r="N18" s="59">
        <v>0</v>
      </c>
      <c r="O18" s="59">
        <v>0</v>
      </c>
      <c r="P18" s="110"/>
      <c r="Q18" s="61">
        <f t="shared" si="1"/>
        <v>20</v>
      </c>
      <c r="R18" s="58">
        <v>30</v>
      </c>
      <c r="S18" s="59">
        <v>10</v>
      </c>
      <c r="T18" s="59">
        <v>0</v>
      </c>
      <c r="U18" s="110"/>
      <c r="V18" s="61">
        <f t="shared" si="2"/>
        <v>40</v>
      </c>
      <c r="W18" s="64">
        <f t="shared" si="3"/>
        <v>75</v>
      </c>
      <c r="X18" s="170"/>
    </row>
    <row r="19" spans="1:24" ht="12.75" x14ac:dyDescent="0.2">
      <c r="A19" s="166">
        <v>7</v>
      </c>
      <c r="B19" s="13" t="s">
        <v>164</v>
      </c>
      <c r="C19" s="14" t="s">
        <v>21</v>
      </c>
      <c r="D19" s="86" t="s">
        <v>165</v>
      </c>
      <c r="E19" s="16">
        <v>15</v>
      </c>
      <c r="F19" s="17">
        <v>10</v>
      </c>
      <c r="G19" s="17">
        <v>0</v>
      </c>
      <c r="H19" s="104"/>
      <c r="I19" s="19">
        <f t="shared" si="0"/>
        <v>25</v>
      </c>
      <c r="J19" s="16">
        <v>0</v>
      </c>
      <c r="K19" s="17">
        <v>10</v>
      </c>
      <c r="L19" s="17">
        <v>0</v>
      </c>
      <c r="M19" s="17">
        <v>20</v>
      </c>
      <c r="N19" s="17">
        <v>20</v>
      </c>
      <c r="O19" s="17">
        <v>0</v>
      </c>
      <c r="P19" s="104"/>
      <c r="Q19" s="19">
        <f t="shared" si="1"/>
        <v>50</v>
      </c>
      <c r="R19" s="16">
        <v>30</v>
      </c>
      <c r="S19" s="17">
        <v>10</v>
      </c>
      <c r="T19" s="17">
        <v>0</v>
      </c>
      <c r="U19" s="104"/>
      <c r="V19" s="19">
        <f t="shared" si="2"/>
        <v>40</v>
      </c>
      <c r="W19" s="23">
        <f t="shared" si="3"/>
        <v>115</v>
      </c>
      <c r="X19" s="168">
        <f>SUM(W19:W20)</f>
        <v>170</v>
      </c>
    </row>
    <row r="20" spans="1:24" ht="13.5" thickBot="1" x14ac:dyDescent="0.25">
      <c r="A20" s="167"/>
      <c r="B20" s="35" t="s">
        <v>164</v>
      </c>
      <c r="C20" s="36" t="s">
        <v>29</v>
      </c>
      <c r="D20" s="92" t="s">
        <v>166</v>
      </c>
      <c r="E20" s="38">
        <v>0</v>
      </c>
      <c r="F20" s="39">
        <v>0</v>
      </c>
      <c r="G20" s="39">
        <v>0</v>
      </c>
      <c r="H20" s="107"/>
      <c r="I20" s="41">
        <f t="shared" si="0"/>
        <v>0</v>
      </c>
      <c r="J20" s="38">
        <v>10</v>
      </c>
      <c r="K20" s="39">
        <v>10</v>
      </c>
      <c r="L20" s="39">
        <v>0</v>
      </c>
      <c r="M20" s="39">
        <v>0</v>
      </c>
      <c r="N20" s="39">
        <v>0</v>
      </c>
      <c r="O20" s="39">
        <v>0</v>
      </c>
      <c r="P20" s="107"/>
      <c r="Q20" s="41">
        <f t="shared" si="1"/>
        <v>20</v>
      </c>
      <c r="R20" s="38">
        <v>25</v>
      </c>
      <c r="S20" s="39">
        <v>10</v>
      </c>
      <c r="T20" s="39">
        <v>0</v>
      </c>
      <c r="U20" s="107"/>
      <c r="V20" s="41">
        <f t="shared" si="2"/>
        <v>35</v>
      </c>
      <c r="W20" s="44">
        <f t="shared" si="3"/>
        <v>55</v>
      </c>
      <c r="X20" s="169"/>
    </row>
    <row r="23" spans="1:24" ht="15.75" customHeight="1" x14ac:dyDescent="0.2">
      <c r="B23" s="24" t="s">
        <v>167</v>
      </c>
      <c r="C23" s="25" t="s">
        <v>29</v>
      </c>
      <c r="D23" s="71" t="s">
        <v>168</v>
      </c>
      <c r="E23" s="27">
        <v>20</v>
      </c>
      <c r="F23" s="28">
        <v>0</v>
      </c>
      <c r="G23" s="28">
        <v>0</v>
      </c>
      <c r="H23" s="106"/>
      <c r="I23" s="30">
        <f>SUM(E23:G23)</f>
        <v>20</v>
      </c>
      <c r="J23" s="27">
        <v>10</v>
      </c>
      <c r="K23" s="28">
        <v>10</v>
      </c>
      <c r="L23" s="28">
        <v>0</v>
      </c>
      <c r="M23" s="28">
        <v>0</v>
      </c>
      <c r="N23" s="28">
        <v>0</v>
      </c>
      <c r="O23" s="28">
        <v>0</v>
      </c>
      <c r="P23" s="106"/>
      <c r="Q23" s="30">
        <f>SUM(J23:O23)</f>
        <v>20</v>
      </c>
      <c r="R23" s="27">
        <v>30</v>
      </c>
      <c r="S23" s="28">
        <v>10</v>
      </c>
      <c r="T23" s="28">
        <v>0</v>
      </c>
      <c r="U23" s="106"/>
      <c r="V23" s="30">
        <f>SUM(R23:T23)</f>
        <v>40</v>
      </c>
      <c r="W23" s="34">
        <f>SUM(I23,Q23,V23)</f>
        <v>80</v>
      </c>
    </row>
    <row r="24" spans="1:24" ht="15.75" customHeight="1" x14ac:dyDescent="0.2">
      <c r="B24" s="24" t="s">
        <v>142</v>
      </c>
      <c r="C24" s="25" t="s">
        <v>29</v>
      </c>
      <c r="D24" s="71" t="s">
        <v>169</v>
      </c>
      <c r="E24" s="27">
        <v>15</v>
      </c>
      <c r="F24" s="28">
        <v>0</v>
      </c>
      <c r="G24" s="28">
        <v>0</v>
      </c>
      <c r="H24" s="106"/>
      <c r="I24" s="30">
        <f>SUM(E24:G24)</f>
        <v>15</v>
      </c>
      <c r="J24" s="27">
        <v>10</v>
      </c>
      <c r="K24" s="28">
        <v>0</v>
      </c>
      <c r="L24" s="28">
        <v>0</v>
      </c>
      <c r="M24" s="28">
        <v>20</v>
      </c>
      <c r="N24" s="28">
        <v>20</v>
      </c>
      <c r="O24" s="28">
        <v>0</v>
      </c>
      <c r="P24" s="106"/>
      <c r="Q24" s="30">
        <f>SUM(J24:O24)</f>
        <v>50</v>
      </c>
      <c r="R24" s="27">
        <v>25</v>
      </c>
      <c r="S24" s="28">
        <v>10</v>
      </c>
      <c r="T24" s="28">
        <v>0</v>
      </c>
      <c r="U24" s="106"/>
      <c r="V24" s="30">
        <f>SUM(R24:T24)</f>
        <v>35</v>
      </c>
      <c r="W24" s="34">
        <f>SUM(I24,Q24,V24)</f>
        <v>100</v>
      </c>
    </row>
    <row r="25" spans="1:24" ht="15.75" customHeight="1" x14ac:dyDescent="0.2">
      <c r="B25" s="24" t="s">
        <v>170</v>
      </c>
      <c r="C25" s="25" t="s">
        <v>29</v>
      </c>
      <c r="D25" s="71" t="s">
        <v>171</v>
      </c>
      <c r="E25" s="27">
        <v>30</v>
      </c>
      <c r="F25" s="28">
        <v>30</v>
      </c>
      <c r="G25" s="28">
        <v>25</v>
      </c>
      <c r="H25" s="105" t="s">
        <v>172</v>
      </c>
      <c r="I25" s="30">
        <f>SUM(E25:G25)</f>
        <v>85</v>
      </c>
      <c r="J25" s="27">
        <v>0</v>
      </c>
      <c r="K25" s="28">
        <v>10</v>
      </c>
      <c r="L25" s="28">
        <v>0</v>
      </c>
      <c r="M25" s="28">
        <v>0</v>
      </c>
      <c r="N25" s="28">
        <v>0</v>
      </c>
      <c r="O25" s="28">
        <v>0</v>
      </c>
      <c r="P25" s="106"/>
      <c r="Q25" s="30">
        <f>SUM(J25:O25)</f>
        <v>10</v>
      </c>
      <c r="R25" s="27">
        <v>30</v>
      </c>
      <c r="S25" s="28">
        <v>20</v>
      </c>
      <c r="T25" s="28">
        <v>0</v>
      </c>
      <c r="U25" s="106"/>
      <c r="V25" s="30">
        <f>SUM(R25:T25)</f>
        <v>50</v>
      </c>
      <c r="W25" s="34">
        <f>SUM(I25,Q25,V25)</f>
        <v>145</v>
      </c>
    </row>
  </sheetData>
  <mergeCells count="14">
    <mergeCell ref="A2:A4"/>
    <mergeCell ref="X2:X4"/>
    <mergeCell ref="A5:A7"/>
    <mergeCell ref="X5:X7"/>
    <mergeCell ref="A8:A10"/>
    <mergeCell ref="X8:X10"/>
    <mergeCell ref="A19:A20"/>
    <mergeCell ref="X19:X20"/>
    <mergeCell ref="A11:A13"/>
    <mergeCell ref="X11:X13"/>
    <mergeCell ref="A14:A16"/>
    <mergeCell ref="X14:X16"/>
    <mergeCell ref="A17:A18"/>
    <mergeCell ref="X17:X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4"/>
  <sheetViews>
    <sheetView workbookViewId="0">
      <pane ySplit="1" topLeftCell="A2" activePane="bottomLeft" state="frozen"/>
      <selection pane="bottomLeft" activeCell="Y16" sqref="Y16"/>
    </sheetView>
  </sheetViews>
  <sheetFormatPr defaultColWidth="14.42578125" defaultRowHeight="15.75" customHeight="1" x14ac:dyDescent="0.25"/>
  <cols>
    <col min="1" max="1" width="5" style="75" customWidth="1"/>
    <col min="2" max="2" width="40.85546875" style="75" customWidth="1"/>
    <col min="3" max="3" width="11" style="75" customWidth="1"/>
    <col min="4" max="4" width="18" style="75" customWidth="1"/>
    <col min="5" max="7" width="5.7109375" style="75" hidden="1" customWidth="1"/>
    <col min="8" max="8" width="8.7109375" style="75" customWidth="1"/>
    <col min="9" max="9" width="5.7109375" style="75" customWidth="1"/>
    <col min="10" max="15" width="5.7109375" style="75" hidden="1" customWidth="1"/>
    <col min="16" max="16" width="8.7109375" style="75" customWidth="1"/>
    <col min="17" max="17" width="5.7109375" style="75" customWidth="1"/>
    <col min="18" max="20" width="5.7109375" style="75" hidden="1" customWidth="1"/>
    <col min="21" max="21" width="8.7109375" style="75" customWidth="1"/>
    <col min="22" max="22" width="5.7109375" style="75" customWidth="1"/>
    <col min="23" max="23" width="12.42578125" style="75" customWidth="1"/>
    <col min="24" max="24" width="8.85546875" style="75" customWidth="1"/>
    <col min="25" max="28" width="21.5703125" style="75" customWidth="1"/>
    <col min="29" max="16384" width="14.42578125" style="75"/>
  </cols>
  <sheetData>
    <row r="1" spans="1:24" s="68" customFormat="1" ht="69" customHeight="1" thickBot="1" x14ac:dyDescent="0.3">
      <c r="A1" s="1" t="s">
        <v>0</v>
      </c>
      <c r="B1" s="67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6</v>
      </c>
      <c r="P1" s="7" t="s">
        <v>7</v>
      </c>
      <c r="Q1" s="8" t="s">
        <v>14</v>
      </c>
      <c r="R1" s="5" t="s">
        <v>15</v>
      </c>
      <c r="S1" s="6" t="s">
        <v>16</v>
      </c>
      <c r="T1" s="6" t="s">
        <v>6</v>
      </c>
      <c r="U1" s="7" t="s">
        <v>7</v>
      </c>
      <c r="V1" s="8" t="s">
        <v>17</v>
      </c>
      <c r="W1" s="9" t="s">
        <v>18</v>
      </c>
      <c r="X1" s="10" t="s">
        <v>19</v>
      </c>
    </row>
    <row r="2" spans="1:24" ht="15.75" customHeight="1" x14ac:dyDescent="0.25">
      <c r="A2" s="173">
        <v>1</v>
      </c>
      <c r="B2" s="191" t="s">
        <v>51</v>
      </c>
      <c r="C2" s="192" t="s">
        <v>21</v>
      </c>
      <c r="D2" s="180" t="s">
        <v>52</v>
      </c>
      <c r="E2" s="31">
        <v>30</v>
      </c>
      <c r="F2" s="28">
        <v>30</v>
      </c>
      <c r="G2" s="28">
        <v>61</v>
      </c>
      <c r="H2" s="72" t="s">
        <v>53</v>
      </c>
      <c r="I2" s="30">
        <f t="shared" ref="I2:I35" si="0">SUM(E2:G2)</f>
        <v>121</v>
      </c>
      <c r="J2" s="31">
        <v>10</v>
      </c>
      <c r="K2" s="28">
        <v>10</v>
      </c>
      <c r="L2" s="28">
        <v>30</v>
      </c>
      <c r="M2" s="28">
        <v>20</v>
      </c>
      <c r="N2" s="28">
        <v>20</v>
      </c>
      <c r="O2" s="28">
        <v>17</v>
      </c>
      <c r="P2" s="72" t="s">
        <v>54</v>
      </c>
      <c r="Q2" s="30">
        <f t="shared" ref="Q2:Q35" si="1">SUM(J2:O2)</f>
        <v>107</v>
      </c>
      <c r="R2" s="31">
        <v>30</v>
      </c>
      <c r="S2" s="28">
        <v>30</v>
      </c>
      <c r="T2" s="28">
        <v>20</v>
      </c>
      <c r="U2" s="72" t="s">
        <v>55</v>
      </c>
      <c r="V2" s="73">
        <f t="shared" ref="V2:V35" si="2">SUM(R2:T2)</f>
        <v>80</v>
      </c>
      <c r="W2" s="74">
        <f t="shared" ref="W2:W35" si="3">SUM(I2,Q2,V2)</f>
        <v>308</v>
      </c>
      <c r="X2" s="168">
        <f>SUM(W2:W4)</f>
        <v>681</v>
      </c>
    </row>
    <row r="3" spans="1:24" ht="15.75" customHeight="1" x14ac:dyDescent="0.25">
      <c r="A3" s="177"/>
      <c r="B3" s="191" t="s">
        <v>51</v>
      </c>
      <c r="C3" s="192" t="s">
        <v>21</v>
      </c>
      <c r="D3" s="180" t="s">
        <v>56</v>
      </c>
      <c r="E3" s="31">
        <v>30</v>
      </c>
      <c r="F3" s="28">
        <v>30</v>
      </c>
      <c r="G3" s="28">
        <v>84</v>
      </c>
      <c r="H3" s="72" t="s">
        <v>57</v>
      </c>
      <c r="I3" s="30">
        <f t="shared" si="0"/>
        <v>144</v>
      </c>
      <c r="J3" s="31">
        <v>10</v>
      </c>
      <c r="K3" s="28">
        <v>10</v>
      </c>
      <c r="L3" s="28">
        <v>15</v>
      </c>
      <c r="M3" s="28">
        <v>0</v>
      </c>
      <c r="N3" s="28">
        <v>0</v>
      </c>
      <c r="O3" s="76">
        <v>0</v>
      </c>
      <c r="P3" s="77"/>
      <c r="Q3" s="30">
        <f t="shared" si="1"/>
        <v>35</v>
      </c>
      <c r="R3" s="31">
        <v>30</v>
      </c>
      <c r="S3" s="28">
        <v>10</v>
      </c>
      <c r="T3" s="28">
        <v>0</v>
      </c>
      <c r="U3" s="32"/>
      <c r="V3" s="73">
        <f t="shared" si="2"/>
        <v>40</v>
      </c>
      <c r="W3" s="74">
        <f t="shared" si="3"/>
        <v>219</v>
      </c>
      <c r="X3" s="170"/>
    </row>
    <row r="4" spans="1:24" ht="16.5" customHeight="1" thickBot="1" x14ac:dyDescent="0.3">
      <c r="A4" s="177"/>
      <c r="B4" s="193" t="s">
        <v>51</v>
      </c>
      <c r="C4" s="194" t="s">
        <v>21</v>
      </c>
      <c r="D4" s="190" t="s">
        <v>58</v>
      </c>
      <c r="E4" s="62">
        <v>30</v>
      </c>
      <c r="F4" s="59">
        <v>10</v>
      </c>
      <c r="G4" s="59">
        <v>0</v>
      </c>
      <c r="H4" s="60"/>
      <c r="I4" s="61">
        <f t="shared" si="0"/>
        <v>40</v>
      </c>
      <c r="J4" s="62">
        <v>0</v>
      </c>
      <c r="K4" s="59">
        <v>10</v>
      </c>
      <c r="L4" s="59">
        <v>15</v>
      </c>
      <c r="M4" s="59">
        <v>20</v>
      </c>
      <c r="N4" s="59">
        <v>0</v>
      </c>
      <c r="O4" s="59">
        <v>0</v>
      </c>
      <c r="P4" s="60"/>
      <c r="Q4" s="61">
        <f t="shared" si="1"/>
        <v>45</v>
      </c>
      <c r="R4" s="62">
        <v>30</v>
      </c>
      <c r="S4" s="59">
        <v>30</v>
      </c>
      <c r="T4" s="59">
        <v>9</v>
      </c>
      <c r="U4" s="81" t="s">
        <v>59</v>
      </c>
      <c r="V4" s="82">
        <f t="shared" si="2"/>
        <v>69</v>
      </c>
      <c r="W4" s="83">
        <f t="shared" si="3"/>
        <v>154</v>
      </c>
      <c r="X4" s="170"/>
    </row>
    <row r="5" spans="1:24" ht="12.75" x14ac:dyDescent="0.25">
      <c r="A5" s="173">
        <v>2</v>
      </c>
      <c r="B5" s="195" t="s">
        <v>60</v>
      </c>
      <c r="C5" s="196" t="s">
        <v>21</v>
      </c>
      <c r="D5" s="176" t="s">
        <v>61</v>
      </c>
      <c r="E5" s="20">
        <v>30</v>
      </c>
      <c r="F5" s="17">
        <v>30</v>
      </c>
      <c r="G5" s="17">
        <v>22</v>
      </c>
      <c r="H5" s="87" t="s">
        <v>62</v>
      </c>
      <c r="I5" s="19">
        <f t="shared" si="0"/>
        <v>82</v>
      </c>
      <c r="J5" s="20">
        <v>10</v>
      </c>
      <c r="K5" s="17">
        <v>10</v>
      </c>
      <c r="L5" s="17">
        <v>30</v>
      </c>
      <c r="M5" s="17">
        <v>20</v>
      </c>
      <c r="N5" s="17">
        <v>20</v>
      </c>
      <c r="O5" s="17">
        <v>17</v>
      </c>
      <c r="P5" s="87" t="s">
        <v>63</v>
      </c>
      <c r="Q5" s="19">
        <f t="shared" si="1"/>
        <v>107</v>
      </c>
      <c r="R5" s="20">
        <v>30</v>
      </c>
      <c r="S5" s="17">
        <v>20</v>
      </c>
      <c r="T5" s="17">
        <v>0</v>
      </c>
      <c r="U5" s="21"/>
      <c r="V5" s="88">
        <f t="shared" si="2"/>
        <v>50</v>
      </c>
      <c r="W5" s="89">
        <f t="shared" si="3"/>
        <v>239</v>
      </c>
      <c r="X5" s="168">
        <f>SUM(W5:W7)</f>
        <v>629</v>
      </c>
    </row>
    <row r="6" spans="1:24" ht="12.75" x14ac:dyDescent="0.25">
      <c r="A6" s="177"/>
      <c r="B6" s="191" t="s">
        <v>60</v>
      </c>
      <c r="C6" s="192" t="s">
        <v>21</v>
      </c>
      <c r="D6" s="180" t="s">
        <v>64</v>
      </c>
      <c r="E6" s="31">
        <v>30</v>
      </c>
      <c r="F6" s="28">
        <v>30</v>
      </c>
      <c r="G6" s="28">
        <v>64</v>
      </c>
      <c r="H6" s="72" t="s">
        <v>65</v>
      </c>
      <c r="I6" s="30">
        <f t="shared" si="0"/>
        <v>124</v>
      </c>
      <c r="J6" s="31">
        <v>10</v>
      </c>
      <c r="K6" s="28">
        <v>10</v>
      </c>
      <c r="L6" s="28">
        <v>0</v>
      </c>
      <c r="M6" s="28">
        <v>20</v>
      </c>
      <c r="N6" s="28">
        <v>0</v>
      </c>
      <c r="O6" s="28">
        <v>0</v>
      </c>
      <c r="P6" s="32"/>
      <c r="Q6" s="30">
        <f t="shared" si="1"/>
        <v>40</v>
      </c>
      <c r="R6" s="31">
        <v>30</v>
      </c>
      <c r="S6" s="28">
        <v>30</v>
      </c>
      <c r="T6" s="28">
        <v>3</v>
      </c>
      <c r="U6" s="72" t="s">
        <v>66</v>
      </c>
      <c r="V6" s="73">
        <f t="shared" si="2"/>
        <v>63</v>
      </c>
      <c r="W6" s="74">
        <f t="shared" si="3"/>
        <v>227</v>
      </c>
      <c r="X6" s="170"/>
    </row>
    <row r="7" spans="1:24" ht="13.5" thickBot="1" x14ac:dyDescent="0.3">
      <c r="A7" s="181"/>
      <c r="B7" s="197" t="s">
        <v>60</v>
      </c>
      <c r="C7" s="198" t="s">
        <v>29</v>
      </c>
      <c r="D7" s="184" t="s">
        <v>67</v>
      </c>
      <c r="E7" s="42">
        <v>30</v>
      </c>
      <c r="F7" s="39">
        <v>30</v>
      </c>
      <c r="G7" s="39">
        <v>33</v>
      </c>
      <c r="H7" s="93" t="s">
        <v>68</v>
      </c>
      <c r="I7" s="41">
        <f t="shared" si="0"/>
        <v>93</v>
      </c>
      <c r="J7" s="42">
        <v>10</v>
      </c>
      <c r="K7" s="39">
        <v>10</v>
      </c>
      <c r="L7" s="39">
        <v>0</v>
      </c>
      <c r="M7" s="39">
        <v>0</v>
      </c>
      <c r="N7" s="39">
        <v>0</v>
      </c>
      <c r="O7" s="39">
        <v>0</v>
      </c>
      <c r="P7" s="40"/>
      <c r="Q7" s="41">
        <f t="shared" si="1"/>
        <v>20</v>
      </c>
      <c r="R7" s="42">
        <v>30</v>
      </c>
      <c r="S7" s="39">
        <v>20</v>
      </c>
      <c r="T7" s="39">
        <v>0</v>
      </c>
      <c r="U7" s="43"/>
      <c r="V7" s="94">
        <f t="shared" si="2"/>
        <v>50</v>
      </c>
      <c r="W7" s="95">
        <f t="shared" si="3"/>
        <v>163</v>
      </c>
      <c r="X7" s="169"/>
    </row>
    <row r="8" spans="1:24" ht="12.75" x14ac:dyDescent="0.25">
      <c r="A8" s="177">
        <v>3</v>
      </c>
      <c r="B8" s="199" t="s">
        <v>69</v>
      </c>
      <c r="C8" s="200" t="s">
        <v>21</v>
      </c>
      <c r="D8" s="187" t="s">
        <v>70</v>
      </c>
      <c r="E8" s="52">
        <v>30</v>
      </c>
      <c r="F8" s="49">
        <v>30</v>
      </c>
      <c r="G8" s="49">
        <v>80</v>
      </c>
      <c r="H8" s="99" t="s">
        <v>71</v>
      </c>
      <c r="I8" s="51">
        <f t="shared" si="0"/>
        <v>140</v>
      </c>
      <c r="J8" s="52">
        <v>10</v>
      </c>
      <c r="K8" s="49">
        <v>10</v>
      </c>
      <c r="L8" s="49">
        <v>15</v>
      </c>
      <c r="M8" s="49">
        <v>20</v>
      </c>
      <c r="N8" s="49">
        <v>20</v>
      </c>
      <c r="O8" s="49">
        <v>0</v>
      </c>
      <c r="P8" s="53"/>
      <c r="Q8" s="51">
        <f t="shared" si="1"/>
        <v>75</v>
      </c>
      <c r="R8" s="52">
        <v>30</v>
      </c>
      <c r="S8" s="49">
        <v>20</v>
      </c>
      <c r="T8" s="49">
        <v>0</v>
      </c>
      <c r="U8" s="100"/>
      <c r="V8" s="101">
        <f t="shared" si="2"/>
        <v>50</v>
      </c>
      <c r="W8" s="102">
        <f t="shared" si="3"/>
        <v>265</v>
      </c>
      <c r="X8" s="170">
        <f>SUM(W8:W10)</f>
        <v>550</v>
      </c>
    </row>
    <row r="9" spans="1:24" ht="12.75" x14ac:dyDescent="0.25">
      <c r="A9" s="177"/>
      <c r="B9" s="191" t="s">
        <v>69</v>
      </c>
      <c r="C9" s="192" t="s">
        <v>21</v>
      </c>
      <c r="D9" s="180" t="s">
        <v>72</v>
      </c>
      <c r="E9" s="31">
        <v>30</v>
      </c>
      <c r="F9" s="28">
        <v>20</v>
      </c>
      <c r="G9" s="28">
        <v>0</v>
      </c>
      <c r="H9" s="33"/>
      <c r="I9" s="30">
        <f t="shared" si="0"/>
        <v>50</v>
      </c>
      <c r="J9" s="31">
        <v>10</v>
      </c>
      <c r="K9" s="28">
        <v>10</v>
      </c>
      <c r="L9" s="28">
        <v>0</v>
      </c>
      <c r="M9" s="28">
        <v>20</v>
      </c>
      <c r="N9" s="28">
        <v>20</v>
      </c>
      <c r="O9" s="28">
        <v>0</v>
      </c>
      <c r="P9" s="32"/>
      <c r="Q9" s="30">
        <f t="shared" si="1"/>
        <v>60</v>
      </c>
      <c r="R9" s="31">
        <v>30</v>
      </c>
      <c r="S9" s="28">
        <v>20</v>
      </c>
      <c r="T9" s="28">
        <v>0</v>
      </c>
      <c r="U9" s="32"/>
      <c r="V9" s="73">
        <f t="shared" si="2"/>
        <v>50</v>
      </c>
      <c r="W9" s="74">
        <f t="shared" si="3"/>
        <v>160</v>
      </c>
      <c r="X9" s="170"/>
    </row>
    <row r="10" spans="1:24" ht="13.5" thickBot="1" x14ac:dyDescent="0.3">
      <c r="A10" s="177"/>
      <c r="B10" s="193" t="s">
        <v>69</v>
      </c>
      <c r="C10" s="194" t="s">
        <v>26</v>
      </c>
      <c r="D10" s="190" t="s">
        <v>73</v>
      </c>
      <c r="E10" s="62">
        <v>25</v>
      </c>
      <c r="F10" s="59">
        <v>10</v>
      </c>
      <c r="G10" s="59">
        <v>0</v>
      </c>
      <c r="H10" s="60"/>
      <c r="I10" s="61">
        <f t="shared" si="0"/>
        <v>35</v>
      </c>
      <c r="J10" s="62">
        <v>10</v>
      </c>
      <c r="K10" s="59">
        <v>10</v>
      </c>
      <c r="L10" s="59">
        <v>0</v>
      </c>
      <c r="M10" s="59">
        <v>20</v>
      </c>
      <c r="N10" s="59">
        <v>0</v>
      </c>
      <c r="O10" s="59">
        <v>0</v>
      </c>
      <c r="P10" s="63"/>
      <c r="Q10" s="61">
        <f t="shared" si="1"/>
        <v>40</v>
      </c>
      <c r="R10" s="62">
        <v>30</v>
      </c>
      <c r="S10" s="59">
        <v>20</v>
      </c>
      <c r="T10" s="59">
        <v>0</v>
      </c>
      <c r="U10" s="63"/>
      <c r="V10" s="82">
        <f t="shared" si="2"/>
        <v>50</v>
      </c>
      <c r="W10" s="83">
        <f t="shared" si="3"/>
        <v>125</v>
      </c>
      <c r="X10" s="170"/>
    </row>
    <row r="11" spans="1:24" ht="12.75" x14ac:dyDescent="0.25">
      <c r="A11" s="166">
        <v>4</v>
      </c>
      <c r="B11" s="84" t="s">
        <v>74</v>
      </c>
      <c r="C11" s="85" t="s">
        <v>21</v>
      </c>
      <c r="D11" s="86" t="s">
        <v>75</v>
      </c>
      <c r="E11" s="20">
        <v>30</v>
      </c>
      <c r="F11" s="17">
        <v>30</v>
      </c>
      <c r="G11" s="17">
        <v>18</v>
      </c>
      <c r="H11" s="87" t="s">
        <v>76</v>
      </c>
      <c r="I11" s="19">
        <f t="shared" si="0"/>
        <v>78</v>
      </c>
      <c r="J11" s="20">
        <v>10</v>
      </c>
      <c r="K11" s="17">
        <v>10</v>
      </c>
      <c r="L11" s="17">
        <v>0</v>
      </c>
      <c r="M11" s="17">
        <v>20</v>
      </c>
      <c r="N11" s="17">
        <v>20</v>
      </c>
      <c r="O11" s="17">
        <v>0</v>
      </c>
      <c r="P11" s="21"/>
      <c r="Q11" s="19">
        <f t="shared" si="1"/>
        <v>60</v>
      </c>
      <c r="R11" s="20">
        <v>25</v>
      </c>
      <c r="S11" s="17">
        <v>20</v>
      </c>
      <c r="T11" s="17">
        <v>0</v>
      </c>
      <c r="U11" s="22"/>
      <c r="V11" s="88">
        <f t="shared" si="2"/>
        <v>45</v>
      </c>
      <c r="W11" s="89">
        <f t="shared" si="3"/>
        <v>183</v>
      </c>
      <c r="X11" s="168">
        <f>SUM(W11:W13)</f>
        <v>483</v>
      </c>
    </row>
    <row r="12" spans="1:24" ht="12.75" x14ac:dyDescent="0.25">
      <c r="A12" s="171"/>
      <c r="B12" s="69" t="s">
        <v>74</v>
      </c>
      <c r="C12" s="70" t="s">
        <v>21</v>
      </c>
      <c r="D12" s="71" t="s">
        <v>77</v>
      </c>
      <c r="E12" s="31">
        <v>30</v>
      </c>
      <c r="F12" s="28">
        <v>20</v>
      </c>
      <c r="G12" s="28">
        <v>0</v>
      </c>
      <c r="H12" s="32"/>
      <c r="I12" s="30">
        <f t="shared" si="0"/>
        <v>50</v>
      </c>
      <c r="J12" s="31">
        <v>10</v>
      </c>
      <c r="K12" s="28">
        <v>10</v>
      </c>
      <c r="L12" s="28">
        <v>0</v>
      </c>
      <c r="M12" s="28">
        <v>20</v>
      </c>
      <c r="N12" s="28">
        <v>20</v>
      </c>
      <c r="O12" s="28">
        <v>0</v>
      </c>
      <c r="P12" s="32"/>
      <c r="Q12" s="30">
        <f t="shared" si="1"/>
        <v>60</v>
      </c>
      <c r="R12" s="31">
        <v>30</v>
      </c>
      <c r="S12" s="28">
        <v>10</v>
      </c>
      <c r="T12" s="28">
        <v>0</v>
      </c>
      <c r="U12" s="72"/>
      <c r="V12" s="73">
        <f t="shared" si="2"/>
        <v>40</v>
      </c>
      <c r="W12" s="74">
        <f t="shared" si="3"/>
        <v>150</v>
      </c>
      <c r="X12" s="170"/>
    </row>
    <row r="13" spans="1:24" ht="13.5" thickBot="1" x14ac:dyDescent="0.3">
      <c r="A13" s="167"/>
      <c r="B13" s="90" t="s">
        <v>74</v>
      </c>
      <c r="C13" s="91" t="s">
        <v>21</v>
      </c>
      <c r="D13" s="92" t="s">
        <v>78</v>
      </c>
      <c r="E13" s="42">
        <v>20</v>
      </c>
      <c r="F13" s="39">
        <v>10</v>
      </c>
      <c r="G13" s="39">
        <v>0</v>
      </c>
      <c r="H13" s="43"/>
      <c r="I13" s="41">
        <f t="shared" si="0"/>
        <v>30</v>
      </c>
      <c r="J13" s="42">
        <v>10</v>
      </c>
      <c r="K13" s="39">
        <v>10</v>
      </c>
      <c r="L13" s="39">
        <v>30</v>
      </c>
      <c r="M13" s="39">
        <v>20</v>
      </c>
      <c r="N13" s="39">
        <v>0</v>
      </c>
      <c r="O13" s="39">
        <v>0</v>
      </c>
      <c r="P13" s="43"/>
      <c r="Q13" s="41">
        <f t="shared" si="1"/>
        <v>70</v>
      </c>
      <c r="R13" s="42">
        <v>30</v>
      </c>
      <c r="S13" s="39">
        <v>20</v>
      </c>
      <c r="T13" s="39">
        <v>0</v>
      </c>
      <c r="U13" s="43"/>
      <c r="V13" s="94">
        <f t="shared" si="2"/>
        <v>50</v>
      </c>
      <c r="W13" s="95">
        <f t="shared" si="3"/>
        <v>150</v>
      </c>
      <c r="X13" s="169"/>
    </row>
    <row r="14" spans="1:24" ht="12.75" x14ac:dyDescent="0.25">
      <c r="A14" s="171">
        <v>5</v>
      </c>
      <c r="B14" s="96" t="s">
        <v>79</v>
      </c>
      <c r="C14" s="97" t="s">
        <v>29</v>
      </c>
      <c r="D14" s="98" t="s">
        <v>80</v>
      </c>
      <c r="E14" s="52">
        <v>30</v>
      </c>
      <c r="F14" s="49">
        <v>20</v>
      </c>
      <c r="G14" s="49">
        <v>0</v>
      </c>
      <c r="H14" s="99"/>
      <c r="I14" s="51">
        <f t="shared" si="0"/>
        <v>50</v>
      </c>
      <c r="J14" s="52">
        <v>10</v>
      </c>
      <c r="K14" s="49">
        <v>10</v>
      </c>
      <c r="L14" s="49">
        <v>0</v>
      </c>
      <c r="M14" s="49">
        <v>20</v>
      </c>
      <c r="N14" s="49">
        <v>20</v>
      </c>
      <c r="O14" s="49">
        <v>0</v>
      </c>
      <c r="P14" s="53"/>
      <c r="Q14" s="51">
        <f t="shared" si="1"/>
        <v>60</v>
      </c>
      <c r="R14" s="52">
        <v>30</v>
      </c>
      <c r="S14" s="49">
        <v>20</v>
      </c>
      <c r="T14" s="49">
        <v>0</v>
      </c>
      <c r="U14" s="53"/>
      <c r="V14" s="101">
        <f t="shared" si="2"/>
        <v>50</v>
      </c>
      <c r="W14" s="102">
        <f t="shared" si="3"/>
        <v>160</v>
      </c>
      <c r="X14" s="170">
        <f t="shared" ref="X14" si="4">SUM(W14:W16)</f>
        <v>462</v>
      </c>
    </row>
    <row r="15" spans="1:24" ht="12.75" x14ac:dyDescent="0.25">
      <c r="A15" s="171"/>
      <c r="B15" s="69" t="s">
        <v>79</v>
      </c>
      <c r="C15" s="70" t="s">
        <v>21</v>
      </c>
      <c r="D15" s="71" t="s">
        <v>81</v>
      </c>
      <c r="E15" s="31">
        <v>30</v>
      </c>
      <c r="F15" s="28">
        <v>10</v>
      </c>
      <c r="G15" s="28">
        <v>0</v>
      </c>
      <c r="H15" s="72"/>
      <c r="I15" s="30">
        <f t="shared" si="0"/>
        <v>40</v>
      </c>
      <c r="J15" s="31">
        <v>10</v>
      </c>
      <c r="K15" s="28">
        <v>10</v>
      </c>
      <c r="L15" s="28">
        <v>0</v>
      </c>
      <c r="M15" s="28">
        <v>20</v>
      </c>
      <c r="N15" s="28">
        <v>0</v>
      </c>
      <c r="O15" s="28">
        <v>0</v>
      </c>
      <c r="P15" s="32"/>
      <c r="Q15" s="30">
        <f t="shared" si="1"/>
        <v>40</v>
      </c>
      <c r="R15" s="31">
        <v>30</v>
      </c>
      <c r="S15" s="28">
        <v>30</v>
      </c>
      <c r="T15" s="28">
        <v>12</v>
      </c>
      <c r="U15" s="72" t="s">
        <v>82</v>
      </c>
      <c r="V15" s="73">
        <f t="shared" si="2"/>
        <v>72</v>
      </c>
      <c r="W15" s="74">
        <f t="shared" si="3"/>
        <v>152</v>
      </c>
      <c r="X15" s="170"/>
    </row>
    <row r="16" spans="1:24" ht="13.5" thickBot="1" x14ac:dyDescent="0.3">
      <c r="A16" s="171"/>
      <c r="B16" s="78" t="s">
        <v>79</v>
      </c>
      <c r="C16" s="79" t="s">
        <v>29</v>
      </c>
      <c r="D16" s="80" t="s">
        <v>83</v>
      </c>
      <c r="E16" s="62">
        <v>25</v>
      </c>
      <c r="F16" s="59">
        <v>0</v>
      </c>
      <c r="G16" s="59">
        <v>0</v>
      </c>
      <c r="H16" s="81"/>
      <c r="I16" s="61">
        <f t="shared" si="0"/>
        <v>25</v>
      </c>
      <c r="J16" s="62">
        <v>10</v>
      </c>
      <c r="K16" s="59">
        <v>10</v>
      </c>
      <c r="L16" s="59">
        <v>15</v>
      </c>
      <c r="M16" s="59">
        <v>20</v>
      </c>
      <c r="N16" s="59">
        <v>20</v>
      </c>
      <c r="O16" s="59">
        <v>0</v>
      </c>
      <c r="P16" s="63"/>
      <c r="Q16" s="61">
        <f t="shared" si="1"/>
        <v>75</v>
      </c>
      <c r="R16" s="62">
        <v>30</v>
      </c>
      <c r="S16" s="59">
        <v>20</v>
      </c>
      <c r="T16" s="59">
        <v>0</v>
      </c>
      <c r="U16" s="63"/>
      <c r="V16" s="82">
        <f t="shared" si="2"/>
        <v>50</v>
      </c>
      <c r="W16" s="83">
        <f t="shared" si="3"/>
        <v>150</v>
      </c>
      <c r="X16" s="170"/>
    </row>
    <row r="17" spans="1:24" ht="15.75" customHeight="1" x14ac:dyDescent="0.25">
      <c r="A17" s="166">
        <v>6</v>
      </c>
      <c r="B17" s="84" t="s">
        <v>84</v>
      </c>
      <c r="C17" s="85" t="s">
        <v>21</v>
      </c>
      <c r="D17" s="86" t="s">
        <v>85</v>
      </c>
      <c r="E17" s="20">
        <v>30</v>
      </c>
      <c r="F17" s="17">
        <v>30</v>
      </c>
      <c r="G17" s="17">
        <v>53</v>
      </c>
      <c r="H17" s="87" t="s">
        <v>86</v>
      </c>
      <c r="I17" s="19">
        <f t="shared" si="0"/>
        <v>113</v>
      </c>
      <c r="J17" s="20">
        <v>10</v>
      </c>
      <c r="K17" s="17">
        <v>10</v>
      </c>
      <c r="L17" s="17">
        <v>30</v>
      </c>
      <c r="M17" s="17">
        <v>20</v>
      </c>
      <c r="N17" s="17">
        <v>20</v>
      </c>
      <c r="O17" s="17">
        <v>15</v>
      </c>
      <c r="P17" s="87" t="s">
        <v>87</v>
      </c>
      <c r="Q17" s="19">
        <f t="shared" si="1"/>
        <v>105</v>
      </c>
      <c r="R17" s="20">
        <v>30</v>
      </c>
      <c r="S17" s="17">
        <v>30</v>
      </c>
      <c r="T17" s="17">
        <v>7</v>
      </c>
      <c r="U17" s="87" t="s">
        <v>88</v>
      </c>
      <c r="V17" s="88">
        <f t="shared" si="2"/>
        <v>67</v>
      </c>
      <c r="W17" s="89">
        <f t="shared" si="3"/>
        <v>285</v>
      </c>
      <c r="X17" s="168">
        <f>SUM(W17:W18)</f>
        <v>450</v>
      </c>
    </row>
    <row r="18" spans="1:24" ht="16.5" customHeight="1" thickBot="1" x14ac:dyDescent="0.3">
      <c r="A18" s="167"/>
      <c r="B18" s="90" t="s">
        <v>84</v>
      </c>
      <c r="C18" s="91" t="s">
        <v>29</v>
      </c>
      <c r="D18" s="92" t="s">
        <v>89</v>
      </c>
      <c r="E18" s="42">
        <v>30</v>
      </c>
      <c r="F18" s="39">
        <v>20</v>
      </c>
      <c r="G18" s="39">
        <v>0</v>
      </c>
      <c r="H18" s="40"/>
      <c r="I18" s="41">
        <f t="shared" si="0"/>
        <v>50</v>
      </c>
      <c r="J18" s="42">
        <v>10</v>
      </c>
      <c r="K18" s="39">
        <v>10</v>
      </c>
      <c r="L18" s="39">
        <v>15</v>
      </c>
      <c r="M18" s="39">
        <v>20</v>
      </c>
      <c r="N18" s="39">
        <v>20</v>
      </c>
      <c r="O18" s="39">
        <v>0</v>
      </c>
      <c r="P18" s="40"/>
      <c r="Q18" s="41">
        <f t="shared" si="1"/>
        <v>75</v>
      </c>
      <c r="R18" s="42">
        <v>30</v>
      </c>
      <c r="S18" s="39">
        <v>10</v>
      </c>
      <c r="T18" s="39">
        <v>0</v>
      </c>
      <c r="U18" s="43"/>
      <c r="V18" s="94">
        <f t="shared" si="2"/>
        <v>40</v>
      </c>
      <c r="W18" s="95">
        <f t="shared" si="3"/>
        <v>165</v>
      </c>
      <c r="X18" s="169"/>
    </row>
    <row r="19" spans="1:24" ht="12.75" x14ac:dyDescent="0.25">
      <c r="A19" s="166">
        <v>7</v>
      </c>
      <c r="B19" s="84" t="s">
        <v>90</v>
      </c>
      <c r="C19" s="85" t="s">
        <v>21</v>
      </c>
      <c r="D19" s="86" t="s">
        <v>91</v>
      </c>
      <c r="E19" s="20">
        <v>30</v>
      </c>
      <c r="F19" s="17">
        <v>10</v>
      </c>
      <c r="G19" s="17">
        <v>0</v>
      </c>
      <c r="H19" s="87"/>
      <c r="I19" s="19">
        <f t="shared" si="0"/>
        <v>40</v>
      </c>
      <c r="J19" s="20">
        <v>10</v>
      </c>
      <c r="K19" s="17">
        <v>10</v>
      </c>
      <c r="L19" s="17">
        <v>15</v>
      </c>
      <c r="M19" s="17">
        <v>20</v>
      </c>
      <c r="N19" s="17">
        <v>20</v>
      </c>
      <c r="O19" s="17">
        <v>0</v>
      </c>
      <c r="P19" s="21"/>
      <c r="Q19" s="19">
        <f t="shared" si="1"/>
        <v>75</v>
      </c>
      <c r="R19" s="20">
        <v>30</v>
      </c>
      <c r="S19" s="17">
        <v>20</v>
      </c>
      <c r="T19" s="17">
        <v>0</v>
      </c>
      <c r="U19" s="21"/>
      <c r="V19" s="88">
        <f t="shared" si="2"/>
        <v>50</v>
      </c>
      <c r="W19" s="89">
        <f t="shared" si="3"/>
        <v>165</v>
      </c>
      <c r="X19" s="168">
        <f t="shared" ref="X19" si="5">SUM(W19:W21)</f>
        <v>440</v>
      </c>
    </row>
    <row r="20" spans="1:24" ht="12.75" x14ac:dyDescent="0.25">
      <c r="A20" s="171"/>
      <c r="B20" s="69" t="s">
        <v>90</v>
      </c>
      <c r="C20" s="70" t="s">
        <v>21</v>
      </c>
      <c r="D20" s="71" t="s">
        <v>92</v>
      </c>
      <c r="E20" s="31">
        <v>30</v>
      </c>
      <c r="F20" s="28">
        <v>10</v>
      </c>
      <c r="G20" s="28">
        <v>0</v>
      </c>
      <c r="H20" s="33"/>
      <c r="I20" s="30">
        <f t="shared" si="0"/>
        <v>40</v>
      </c>
      <c r="J20" s="31">
        <v>10</v>
      </c>
      <c r="K20" s="28">
        <v>10</v>
      </c>
      <c r="L20" s="28">
        <v>0</v>
      </c>
      <c r="M20" s="28">
        <v>20</v>
      </c>
      <c r="N20" s="28">
        <v>20</v>
      </c>
      <c r="O20" s="28">
        <v>0</v>
      </c>
      <c r="P20" s="32"/>
      <c r="Q20" s="30">
        <f t="shared" si="1"/>
        <v>60</v>
      </c>
      <c r="R20" s="31">
        <v>30</v>
      </c>
      <c r="S20" s="28">
        <v>20</v>
      </c>
      <c r="T20" s="28">
        <v>0</v>
      </c>
      <c r="U20" s="32"/>
      <c r="V20" s="73">
        <f t="shared" si="2"/>
        <v>50</v>
      </c>
      <c r="W20" s="74">
        <f t="shared" si="3"/>
        <v>150</v>
      </c>
      <c r="X20" s="170"/>
    </row>
    <row r="21" spans="1:24" ht="13.5" thickBot="1" x14ac:dyDescent="0.3">
      <c r="A21" s="167"/>
      <c r="B21" s="90" t="s">
        <v>90</v>
      </c>
      <c r="C21" s="91" t="s">
        <v>29</v>
      </c>
      <c r="D21" s="92" t="s">
        <v>93</v>
      </c>
      <c r="E21" s="42">
        <v>25</v>
      </c>
      <c r="F21" s="39">
        <v>10</v>
      </c>
      <c r="G21" s="39">
        <v>0</v>
      </c>
      <c r="H21" s="93"/>
      <c r="I21" s="41">
        <f t="shared" si="0"/>
        <v>35</v>
      </c>
      <c r="J21" s="42">
        <v>10</v>
      </c>
      <c r="K21" s="39">
        <v>0</v>
      </c>
      <c r="L21" s="39">
        <v>0</v>
      </c>
      <c r="M21" s="39">
        <v>20</v>
      </c>
      <c r="N21" s="39">
        <v>20</v>
      </c>
      <c r="O21" s="39">
        <v>0</v>
      </c>
      <c r="P21" s="43"/>
      <c r="Q21" s="41">
        <f t="shared" si="1"/>
        <v>50</v>
      </c>
      <c r="R21" s="42">
        <v>30</v>
      </c>
      <c r="S21" s="39">
        <v>10</v>
      </c>
      <c r="T21" s="39">
        <v>0</v>
      </c>
      <c r="U21" s="43"/>
      <c r="V21" s="94">
        <f t="shared" si="2"/>
        <v>40</v>
      </c>
      <c r="W21" s="95">
        <f t="shared" si="3"/>
        <v>125</v>
      </c>
      <c r="X21" s="169"/>
    </row>
    <row r="22" spans="1:24" ht="12.75" x14ac:dyDescent="0.25">
      <c r="A22" s="171">
        <v>8</v>
      </c>
      <c r="B22" s="96" t="s">
        <v>94</v>
      </c>
      <c r="C22" s="97" t="s">
        <v>26</v>
      </c>
      <c r="D22" s="98" t="s">
        <v>95</v>
      </c>
      <c r="E22" s="52">
        <v>30</v>
      </c>
      <c r="F22" s="49">
        <v>0</v>
      </c>
      <c r="G22" s="49">
        <v>0</v>
      </c>
      <c r="H22" s="53"/>
      <c r="I22" s="51">
        <f>SUM(E22:G22)</f>
        <v>30</v>
      </c>
      <c r="J22" s="52">
        <v>10</v>
      </c>
      <c r="K22" s="49">
        <v>10</v>
      </c>
      <c r="L22" s="49">
        <v>15</v>
      </c>
      <c r="M22" s="49">
        <v>20</v>
      </c>
      <c r="N22" s="49">
        <v>0</v>
      </c>
      <c r="O22" s="49">
        <v>0</v>
      </c>
      <c r="P22" s="53"/>
      <c r="Q22" s="51">
        <f>SUM(J22:O22)</f>
        <v>55</v>
      </c>
      <c r="R22" s="52">
        <v>30</v>
      </c>
      <c r="S22" s="49">
        <v>10</v>
      </c>
      <c r="T22" s="49">
        <v>0</v>
      </c>
      <c r="U22" s="53"/>
      <c r="V22" s="101">
        <f>SUM(R22:T22)</f>
        <v>40</v>
      </c>
      <c r="W22" s="102">
        <f>SUM(I22,Q22,V22)</f>
        <v>125</v>
      </c>
      <c r="X22" s="170">
        <f>SUM(W22:W24)</f>
        <v>338</v>
      </c>
    </row>
    <row r="23" spans="1:24" ht="12.75" x14ac:dyDescent="0.25">
      <c r="A23" s="171"/>
      <c r="B23" s="69" t="s">
        <v>94</v>
      </c>
      <c r="C23" s="70" t="s">
        <v>21</v>
      </c>
      <c r="D23" s="71" t="s">
        <v>96</v>
      </c>
      <c r="E23" s="31">
        <v>25</v>
      </c>
      <c r="F23" s="28">
        <v>0</v>
      </c>
      <c r="G23" s="28">
        <v>0</v>
      </c>
      <c r="H23" s="32"/>
      <c r="I23" s="30">
        <f>SUM(E23:G23)</f>
        <v>25</v>
      </c>
      <c r="J23" s="31">
        <v>10</v>
      </c>
      <c r="K23" s="28">
        <v>10</v>
      </c>
      <c r="L23" s="28">
        <v>0</v>
      </c>
      <c r="M23" s="28">
        <v>0</v>
      </c>
      <c r="N23" s="28">
        <v>0</v>
      </c>
      <c r="O23" s="28">
        <v>0</v>
      </c>
      <c r="P23" s="32"/>
      <c r="Q23" s="30">
        <f>SUM(J23:O23)</f>
        <v>20</v>
      </c>
      <c r="R23" s="31">
        <v>30</v>
      </c>
      <c r="S23" s="28">
        <v>30</v>
      </c>
      <c r="T23" s="28">
        <v>3</v>
      </c>
      <c r="U23" s="72" t="s">
        <v>97</v>
      </c>
      <c r="V23" s="73">
        <f>SUM(R23:T23)</f>
        <v>63</v>
      </c>
      <c r="W23" s="74">
        <f>SUM(I23,Q23,V23)</f>
        <v>108</v>
      </c>
      <c r="X23" s="170"/>
    </row>
    <row r="24" spans="1:24" ht="13.5" thickBot="1" x14ac:dyDescent="0.3">
      <c r="A24" s="171"/>
      <c r="B24" s="69" t="s">
        <v>94</v>
      </c>
      <c r="C24" s="70" t="s">
        <v>29</v>
      </c>
      <c r="D24" s="71" t="s">
        <v>98</v>
      </c>
      <c r="E24" s="31">
        <v>25</v>
      </c>
      <c r="F24" s="28">
        <v>20</v>
      </c>
      <c r="G24" s="28">
        <v>0</v>
      </c>
      <c r="H24" s="32"/>
      <c r="I24" s="30">
        <f>SUM(E24:G24)</f>
        <v>45</v>
      </c>
      <c r="J24" s="31">
        <v>10</v>
      </c>
      <c r="K24" s="28">
        <v>10</v>
      </c>
      <c r="L24" s="28">
        <v>0</v>
      </c>
      <c r="M24" s="28">
        <v>0</v>
      </c>
      <c r="N24" s="28">
        <v>0</v>
      </c>
      <c r="O24" s="28">
        <v>0</v>
      </c>
      <c r="P24" s="32"/>
      <c r="Q24" s="30">
        <f>SUM(J24:O24)</f>
        <v>20</v>
      </c>
      <c r="R24" s="31">
        <v>20</v>
      </c>
      <c r="S24" s="28">
        <v>20</v>
      </c>
      <c r="T24" s="28">
        <v>0</v>
      </c>
      <c r="U24" s="32"/>
      <c r="V24" s="73">
        <f>SUM(R24:T24)</f>
        <v>40</v>
      </c>
      <c r="W24" s="74">
        <f>SUM(I24,Q24,V24)</f>
        <v>105</v>
      </c>
      <c r="X24" s="169"/>
    </row>
    <row r="25" spans="1:24" ht="12.75" x14ac:dyDescent="0.25">
      <c r="A25" s="166">
        <v>9</v>
      </c>
      <c r="B25" s="84" t="s">
        <v>99</v>
      </c>
      <c r="C25" s="85" t="s">
        <v>21</v>
      </c>
      <c r="D25" s="86" t="s">
        <v>100</v>
      </c>
      <c r="E25" s="20">
        <v>25</v>
      </c>
      <c r="F25" s="17">
        <v>10</v>
      </c>
      <c r="G25" s="17">
        <v>0</v>
      </c>
      <c r="H25" s="22"/>
      <c r="I25" s="19">
        <f t="shared" si="0"/>
        <v>35</v>
      </c>
      <c r="J25" s="20">
        <v>10</v>
      </c>
      <c r="K25" s="17">
        <v>10</v>
      </c>
      <c r="L25" s="17">
        <v>0</v>
      </c>
      <c r="M25" s="17">
        <v>20</v>
      </c>
      <c r="N25" s="17">
        <v>0</v>
      </c>
      <c r="O25" s="17">
        <v>0</v>
      </c>
      <c r="P25" s="21"/>
      <c r="Q25" s="19">
        <f t="shared" si="1"/>
        <v>40</v>
      </c>
      <c r="R25" s="20">
        <v>30</v>
      </c>
      <c r="S25" s="17">
        <v>10</v>
      </c>
      <c r="T25" s="17">
        <v>0</v>
      </c>
      <c r="U25" s="21"/>
      <c r="V25" s="88">
        <f t="shared" si="2"/>
        <v>40</v>
      </c>
      <c r="W25" s="89">
        <f t="shared" si="3"/>
        <v>115</v>
      </c>
      <c r="X25" s="168">
        <f>SUM(W25:W27)</f>
        <v>320</v>
      </c>
    </row>
    <row r="26" spans="1:24" ht="12.75" x14ac:dyDescent="0.25">
      <c r="A26" s="171"/>
      <c r="B26" s="69" t="s">
        <v>99</v>
      </c>
      <c r="C26" s="70" t="s">
        <v>21</v>
      </c>
      <c r="D26" s="71" t="s">
        <v>101</v>
      </c>
      <c r="E26" s="31">
        <v>30</v>
      </c>
      <c r="F26" s="28">
        <v>0</v>
      </c>
      <c r="G26" s="28">
        <v>0</v>
      </c>
      <c r="H26" s="72"/>
      <c r="I26" s="30">
        <f t="shared" si="0"/>
        <v>30</v>
      </c>
      <c r="J26" s="31">
        <v>10</v>
      </c>
      <c r="K26" s="28">
        <v>10</v>
      </c>
      <c r="L26" s="28">
        <v>0</v>
      </c>
      <c r="M26" s="28">
        <v>0</v>
      </c>
      <c r="N26" s="28">
        <v>0</v>
      </c>
      <c r="O26" s="28">
        <v>0</v>
      </c>
      <c r="P26" s="32"/>
      <c r="Q26" s="30">
        <f t="shared" si="1"/>
        <v>20</v>
      </c>
      <c r="R26" s="31">
        <v>30</v>
      </c>
      <c r="S26" s="28">
        <v>30</v>
      </c>
      <c r="T26" s="28">
        <v>0</v>
      </c>
      <c r="U26" s="32"/>
      <c r="V26" s="73">
        <f t="shared" si="2"/>
        <v>60</v>
      </c>
      <c r="W26" s="74">
        <f t="shared" si="3"/>
        <v>110</v>
      </c>
      <c r="X26" s="170"/>
    </row>
    <row r="27" spans="1:24" ht="13.5" thickBot="1" x14ac:dyDescent="0.3">
      <c r="A27" s="167"/>
      <c r="B27" s="90" t="s">
        <v>99</v>
      </c>
      <c r="C27" s="91" t="s">
        <v>21</v>
      </c>
      <c r="D27" s="92" t="s">
        <v>102</v>
      </c>
      <c r="E27" s="42">
        <v>30</v>
      </c>
      <c r="F27" s="39">
        <v>10</v>
      </c>
      <c r="G27" s="39">
        <v>0</v>
      </c>
      <c r="H27" s="40"/>
      <c r="I27" s="41">
        <f t="shared" si="0"/>
        <v>40</v>
      </c>
      <c r="J27" s="42">
        <v>10</v>
      </c>
      <c r="K27" s="39">
        <v>10</v>
      </c>
      <c r="L27" s="39">
        <v>0</v>
      </c>
      <c r="M27" s="39">
        <v>0</v>
      </c>
      <c r="N27" s="39">
        <v>0</v>
      </c>
      <c r="O27" s="39">
        <v>0</v>
      </c>
      <c r="P27" s="43"/>
      <c r="Q27" s="41">
        <f t="shared" si="1"/>
        <v>20</v>
      </c>
      <c r="R27" s="42">
        <v>25</v>
      </c>
      <c r="S27" s="39">
        <v>10</v>
      </c>
      <c r="T27" s="39">
        <v>0</v>
      </c>
      <c r="U27" s="43"/>
      <c r="V27" s="94">
        <f t="shared" si="2"/>
        <v>35</v>
      </c>
      <c r="W27" s="95">
        <f t="shared" si="3"/>
        <v>95</v>
      </c>
      <c r="X27" s="169"/>
    </row>
    <row r="28" spans="1:24" ht="12.75" x14ac:dyDescent="0.25">
      <c r="A28" s="171">
        <v>10</v>
      </c>
      <c r="B28" s="96" t="s">
        <v>103</v>
      </c>
      <c r="C28" s="97" t="s">
        <v>21</v>
      </c>
      <c r="D28" s="98" t="s">
        <v>104</v>
      </c>
      <c r="E28" s="52">
        <v>30</v>
      </c>
      <c r="F28" s="49">
        <v>30</v>
      </c>
      <c r="G28" s="49">
        <v>28</v>
      </c>
      <c r="H28" s="99" t="s">
        <v>105</v>
      </c>
      <c r="I28" s="51">
        <f t="shared" si="0"/>
        <v>88</v>
      </c>
      <c r="J28" s="52">
        <v>10</v>
      </c>
      <c r="K28" s="49">
        <v>10</v>
      </c>
      <c r="L28" s="49">
        <v>0</v>
      </c>
      <c r="M28" s="49">
        <v>20</v>
      </c>
      <c r="N28" s="49">
        <v>20</v>
      </c>
      <c r="O28" s="49">
        <v>0</v>
      </c>
      <c r="P28" s="53"/>
      <c r="Q28" s="51">
        <f t="shared" si="1"/>
        <v>60</v>
      </c>
      <c r="R28" s="52">
        <v>30</v>
      </c>
      <c r="S28" s="49">
        <v>10</v>
      </c>
      <c r="T28" s="49">
        <v>0</v>
      </c>
      <c r="U28" s="53"/>
      <c r="V28" s="101">
        <f t="shared" si="2"/>
        <v>40</v>
      </c>
      <c r="W28" s="102">
        <f t="shared" si="3"/>
        <v>188</v>
      </c>
      <c r="X28" s="170">
        <f>SUM(W28:W29)</f>
        <v>313</v>
      </c>
    </row>
    <row r="29" spans="1:24" ht="13.5" thickBot="1" x14ac:dyDescent="0.3">
      <c r="A29" s="171"/>
      <c r="B29" s="78" t="s">
        <v>103</v>
      </c>
      <c r="C29" s="79" t="s">
        <v>26</v>
      </c>
      <c r="D29" s="80" t="s">
        <v>106</v>
      </c>
      <c r="E29" s="62">
        <v>20</v>
      </c>
      <c r="F29" s="59">
        <v>10</v>
      </c>
      <c r="G29" s="59">
        <v>0</v>
      </c>
      <c r="H29" s="60"/>
      <c r="I29" s="61">
        <f t="shared" si="0"/>
        <v>30</v>
      </c>
      <c r="J29" s="62">
        <v>10</v>
      </c>
      <c r="K29" s="59">
        <v>10</v>
      </c>
      <c r="L29" s="59">
        <v>15</v>
      </c>
      <c r="M29" s="59">
        <v>20</v>
      </c>
      <c r="N29" s="59">
        <v>0</v>
      </c>
      <c r="O29" s="59">
        <v>0</v>
      </c>
      <c r="P29" s="63"/>
      <c r="Q29" s="61">
        <f t="shared" si="1"/>
        <v>55</v>
      </c>
      <c r="R29" s="62">
        <v>30</v>
      </c>
      <c r="S29" s="59">
        <v>10</v>
      </c>
      <c r="T29" s="59">
        <v>0</v>
      </c>
      <c r="U29" s="63"/>
      <c r="V29" s="82">
        <f t="shared" si="2"/>
        <v>40</v>
      </c>
      <c r="W29" s="83">
        <f t="shared" si="3"/>
        <v>125</v>
      </c>
      <c r="X29" s="170"/>
    </row>
    <row r="30" spans="1:24" ht="12.75" customHeight="1" x14ac:dyDescent="0.25">
      <c r="A30" s="166">
        <v>11</v>
      </c>
      <c r="B30" s="84" t="s">
        <v>107</v>
      </c>
      <c r="C30" s="85" t="s">
        <v>29</v>
      </c>
      <c r="D30" s="86" t="s">
        <v>108</v>
      </c>
      <c r="E30" s="20">
        <v>30</v>
      </c>
      <c r="F30" s="17">
        <v>30</v>
      </c>
      <c r="G30" s="17">
        <v>33</v>
      </c>
      <c r="H30" s="87" t="s">
        <v>109</v>
      </c>
      <c r="I30" s="19">
        <f t="shared" si="0"/>
        <v>93</v>
      </c>
      <c r="J30" s="20">
        <v>10</v>
      </c>
      <c r="K30" s="17">
        <v>10</v>
      </c>
      <c r="L30" s="17">
        <v>0</v>
      </c>
      <c r="M30" s="17">
        <v>20</v>
      </c>
      <c r="N30" s="17">
        <v>20</v>
      </c>
      <c r="O30" s="17">
        <v>0</v>
      </c>
      <c r="P30" s="21"/>
      <c r="Q30" s="19">
        <f t="shared" si="1"/>
        <v>60</v>
      </c>
      <c r="R30" s="20">
        <v>30</v>
      </c>
      <c r="S30" s="17">
        <v>20</v>
      </c>
      <c r="T30" s="17">
        <v>0</v>
      </c>
      <c r="U30" s="21"/>
      <c r="V30" s="88">
        <f t="shared" si="2"/>
        <v>50</v>
      </c>
      <c r="W30" s="89">
        <f t="shared" si="3"/>
        <v>203</v>
      </c>
      <c r="X30" s="168">
        <f t="shared" ref="X30" si="6">SUM(W30:W31)</f>
        <v>283</v>
      </c>
    </row>
    <row r="31" spans="1:24" ht="13.5" customHeight="1" thickBot="1" x14ac:dyDescent="0.3">
      <c r="A31" s="167"/>
      <c r="B31" s="90" t="s">
        <v>107</v>
      </c>
      <c r="C31" s="91" t="s">
        <v>29</v>
      </c>
      <c r="D31" s="92" t="s">
        <v>110</v>
      </c>
      <c r="E31" s="42">
        <v>20</v>
      </c>
      <c r="F31" s="39">
        <v>0</v>
      </c>
      <c r="G31" s="39">
        <v>0</v>
      </c>
      <c r="H31" s="43"/>
      <c r="I31" s="41">
        <f t="shared" si="0"/>
        <v>20</v>
      </c>
      <c r="J31" s="42">
        <v>10</v>
      </c>
      <c r="K31" s="39">
        <v>10</v>
      </c>
      <c r="L31" s="39">
        <v>0</v>
      </c>
      <c r="M31" s="39">
        <v>0</v>
      </c>
      <c r="N31" s="39">
        <v>0</v>
      </c>
      <c r="O31" s="39">
        <v>0</v>
      </c>
      <c r="P31" s="43"/>
      <c r="Q31" s="41">
        <f t="shared" si="1"/>
        <v>20</v>
      </c>
      <c r="R31" s="42">
        <v>30</v>
      </c>
      <c r="S31" s="39">
        <v>10</v>
      </c>
      <c r="T31" s="39">
        <v>0</v>
      </c>
      <c r="U31" s="43"/>
      <c r="V31" s="94">
        <f t="shared" si="2"/>
        <v>40</v>
      </c>
      <c r="W31" s="95">
        <f t="shared" si="3"/>
        <v>80</v>
      </c>
      <c r="X31" s="169"/>
    </row>
    <row r="32" spans="1:24" ht="12.75" customHeight="1" x14ac:dyDescent="0.25">
      <c r="A32" s="171">
        <v>12</v>
      </c>
      <c r="B32" s="96" t="s">
        <v>111</v>
      </c>
      <c r="C32" s="97" t="s">
        <v>21</v>
      </c>
      <c r="D32" s="98" t="s">
        <v>112</v>
      </c>
      <c r="E32" s="52">
        <v>30</v>
      </c>
      <c r="F32" s="49">
        <v>30</v>
      </c>
      <c r="G32" s="49">
        <v>32</v>
      </c>
      <c r="H32" s="99" t="s">
        <v>113</v>
      </c>
      <c r="I32" s="51">
        <f t="shared" si="0"/>
        <v>92</v>
      </c>
      <c r="J32" s="52">
        <v>10</v>
      </c>
      <c r="K32" s="49">
        <v>10</v>
      </c>
      <c r="L32" s="49">
        <v>0</v>
      </c>
      <c r="M32" s="49">
        <v>20</v>
      </c>
      <c r="N32" s="49">
        <v>20</v>
      </c>
      <c r="O32" s="49">
        <v>0</v>
      </c>
      <c r="P32" s="53"/>
      <c r="Q32" s="51">
        <f t="shared" si="1"/>
        <v>60</v>
      </c>
      <c r="R32" s="52">
        <v>30</v>
      </c>
      <c r="S32" s="49">
        <v>20</v>
      </c>
      <c r="T32" s="49">
        <v>0</v>
      </c>
      <c r="U32" s="50"/>
      <c r="V32" s="101">
        <f t="shared" si="2"/>
        <v>50</v>
      </c>
      <c r="W32" s="102">
        <f t="shared" si="3"/>
        <v>202</v>
      </c>
      <c r="X32" s="170">
        <f>SUM(W32:W33)</f>
        <v>282</v>
      </c>
    </row>
    <row r="33" spans="1:24" ht="13.5" customHeight="1" thickBot="1" x14ac:dyDescent="0.3">
      <c r="A33" s="171"/>
      <c r="B33" s="78" t="s">
        <v>111</v>
      </c>
      <c r="C33" s="79" t="s">
        <v>21</v>
      </c>
      <c r="D33" s="80" t="s">
        <v>114</v>
      </c>
      <c r="E33" s="62">
        <v>25</v>
      </c>
      <c r="F33" s="59">
        <v>0</v>
      </c>
      <c r="G33" s="59">
        <v>0</v>
      </c>
      <c r="H33" s="63"/>
      <c r="I33" s="61">
        <f t="shared" si="0"/>
        <v>25</v>
      </c>
      <c r="J33" s="62">
        <v>10</v>
      </c>
      <c r="K33" s="59">
        <v>10</v>
      </c>
      <c r="L33" s="59">
        <v>0</v>
      </c>
      <c r="M33" s="59">
        <v>0</v>
      </c>
      <c r="N33" s="59">
        <v>0</v>
      </c>
      <c r="O33" s="59">
        <v>0</v>
      </c>
      <c r="P33" s="63"/>
      <c r="Q33" s="61">
        <f t="shared" si="1"/>
        <v>20</v>
      </c>
      <c r="R33" s="62">
        <v>25</v>
      </c>
      <c r="S33" s="59">
        <v>10</v>
      </c>
      <c r="T33" s="59">
        <v>0</v>
      </c>
      <c r="U33" s="63"/>
      <c r="V33" s="82">
        <f t="shared" si="2"/>
        <v>35</v>
      </c>
      <c r="W33" s="83">
        <f t="shared" si="3"/>
        <v>80</v>
      </c>
      <c r="X33" s="170"/>
    </row>
    <row r="34" spans="1:24" ht="12.75" customHeight="1" x14ac:dyDescent="0.25">
      <c r="A34" s="166">
        <v>13</v>
      </c>
      <c r="B34" s="84" t="s">
        <v>115</v>
      </c>
      <c r="C34" s="85" t="s">
        <v>21</v>
      </c>
      <c r="D34" s="86" t="s">
        <v>116</v>
      </c>
      <c r="E34" s="20">
        <v>20</v>
      </c>
      <c r="F34" s="17">
        <v>30</v>
      </c>
      <c r="G34" s="17">
        <v>0</v>
      </c>
      <c r="H34" s="21"/>
      <c r="I34" s="19">
        <f t="shared" si="0"/>
        <v>50</v>
      </c>
      <c r="J34" s="20">
        <v>10</v>
      </c>
      <c r="K34" s="17">
        <v>10</v>
      </c>
      <c r="L34" s="17">
        <v>0</v>
      </c>
      <c r="M34" s="17">
        <v>20</v>
      </c>
      <c r="N34" s="17">
        <v>20</v>
      </c>
      <c r="O34" s="17">
        <v>0</v>
      </c>
      <c r="P34" s="21"/>
      <c r="Q34" s="19">
        <f t="shared" si="1"/>
        <v>60</v>
      </c>
      <c r="R34" s="20">
        <v>30</v>
      </c>
      <c r="S34" s="17">
        <v>20</v>
      </c>
      <c r="T34" s="17">
        <v>0</v>
      </c>
      <c r="U34" s="21"/>
      <c r="V34" s="88">
        <f t="shared" si="2"/>
        <v>50</v>
      </c>
      <c r="W34" s="89">
        <f t="shared" si="3"/>
        <v>160</v>
      </c>
      <c r="X34" s="168">
        <f t="shared" ref="X34" si="7">SUM(W34:W35)</f>
        <v>280</v>
      </c>
    </row>
    <row r="35" spans="1:24" ht="13.5" customHeight="1" thickBot="1" x14ac:dyDescent="0.3">
      <c r="A35" s="167"/>
      <c r="B35" s="90" t="s">
        <v>115</v>
      </c>
      <c r="C35" s="91" t="s">
        <v>21</v>
      </c>
      <c r="D35" s="92" t="s">
        <v>117</v>
      </c>
      <c r="E35" s="42">
        <v>30</v>
      </c>
      <c r="F35" s="39">
        <v>20</v>
      </c>
      <c r="G35" s="39">
        <v>0</v>
      </c>
      <c r="H35" s="43"/>
      <c r="I35" s="41">
        <f t="shared" si="0"/>
        <v>50</v>
      </c>
      <c r="J35" s="42">
        <v>10</v>
      </c>
      <c r="K35" s="39">
        <v>10</v>
      </c>
      <c r="L35" s="39">
        <v>0</v>
      </c>
      <c r="M35" s="39">
        <v>0</v>
      </c>
      <c r="N35" s="39">
        <v>0</v>
      </c>
      <c r="O35" s="39">
        <v>0</v>
      </c>
      <c r="P35" s="43"/>
      <c r="Q35" s="41">
        <f t="shared" si="1"/>
        <v>20</v>
      </c>
      <c r="R35" s="42">
        <v>30</v>
      </c>
      <c r="S35" s="39">
        <v>20</v>
      </c>
      <c r="T35" s="39">
        <v>0</v>
      </c>
      <c r="U35" s="43"/>
      <c r="V35" s="94">
        <f t="shared" si="2"/>
        <v>50</v>
      </c>
      <c r="W35" s="95">
        <f t="shared" si="3"/>
        <v>120</v>
      </c>
      <c r="X35" s="169"/>
    </row>
    <row r="36" spans="1:24" ht="12.75" x14ac:dyDescent="0.25"/>
    <row r="37" spans="1:24" ht="15.75" customHeight="1" x14ac:dyDescent="0.25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1:24" ht="15.75" customHeight="1" x14ac:dyDescent="0.25">
      <c r="B38" s="69" t="s">
        <v>118</v>
      </c>
      <c r="C38" s="70" t="s">
        <v>29</v>
      </c>
      <c r="D38" s="71" t="s">
        <v>119</v>
      </c>
      <c r="E38" s="31">
        <v>30</v>
      </c>
      <c r="F38" s="28">
        <v>0</v>
      </c>
      <c r="G38" s="28">
        <v>0</v>
      </c>
      <c r="H38" s="32"/>
      <c r="I38" s="30">
        <f t="shared" ref="I38:I44" si="8">SUM(E38:G38)</f>
        <v>30</v>
      </c>
      <c r="J38" s="31">
        <v>10</v>
      </c>
      <c r="K38" s="28">
        <v>10</v>
      </c>
      <c r="L38" s="28">
        <v>15</v>
      </c>
      <c r="M38" s="28">
        <v>0</v>
      </c>
      <c r="N38" s="28">
        <v>0</v>
      </c>
      <c r="O38" s="28">
        <v>0</v>
      </c>
      <c r="P38" s="32"/>
      <c r="Q38" s="30">
        <f t="shared" ref="Q38:Q44" si="9">SUM(J38:O38)</f>
        <v>35</v>
      </c>
      <c r="R38" s="31">
        <v>30</v>
      </c>
      <c r="S38" s="28">
        <v>10</v>
      </c>
      <c r="T38" s="28">
        <v>0</v>
      </c>
      <c r="U38" s="32"/>
      <c r="V38" s="73">
        <f t="shared" ref="V38:V44" si="10">SUM(R38:T38)</f>
        <v>40</v>
      </c>
      <c r="W38" s="74">
        <f t="shared" ref="W38:W44" si="11">SUM(I38,Q38,V38)</f>
        <v>105</v>
      </c>
    </row>
    <row r="39" spans="1:24" ht="15.75" customHeight="1" x14ac:dyDescent="0.25">
      <c r="B39" s="69" t="s">
        <v>120</v>
      </c>
      <c r="C39" s="70" t="s">
        <v>21</v>
      </c>
      <c r="D39" s="71" t="s">
        <v>121</v>
      </c>
      <c r="E39" s="31">
        <v>30</v>
      </c>
      <c r="F39" s="28">
        <v>30</v>
      </c>
      <c r="G39" s="28">
        <v>103</v>
      </c>
      <c r="H39" s="72" t="s">
        <v>122</v>
      </c>
      <c r="I39" s="30">
        <f t="shared" si="8"/>
        <v>163</v>
      </c>
      <c r="J39" s="31">
        <v>10</v>
      </c>
      <c r="K39" s="28">
        <v>10</v>
      </c>
      <c r="L39" s="28">
        <v>0</v>
      </c>
      <c r="M39" s="28">
        <v>20</v>
      </c>
      <c r="N39" s="28">
        <v>20</v>
      </c>
      <c r="O39" s="28">
        <v>0</v>
      </c>
      <c r="P39" s="32"/>
      <c r="Q39" s="30">
        <f t="shared" si="9"/>
        <v>60</v>
      </c>
      <c r="R39" s="31">
        <v>30</v>
      </c>
      <c r="S39" s="28">
        <v>20</v>
      </c>
      <c r="T39" s="28">
        <v>0</v>
      </c>
      <c r="U39" s="32"/>
      <c r="V39" s="73">
        <f t="shared" si="10"/>
        <v>50</v>
      </c>
      <c r="W39" s="74">
        <f t="shared" si="11"/>
        <v>273</v>
      </c>
    </row>
    <row r="40" spans="1:24" ht="15.75" customHeight="1" x14ac:dyDescent="0.25">
      <c r="B40" s="69" t="s">
        <v>123</v>
      </c>
      <c r="C40" s="70" t="s">
        <v>21</v>
      </c>
      <c r="D40" s="71" t="s">
        <v>124</v>
      </c>
      <c r="E40" s="31">
        <v>20</v>
      </c>
      <c r="F40" s="28">
        <v>30</v>
      </c>
      <c r="G40" s="28">
        <v>0</v>
      </c>
      <c r="H40" s="32"/>
      <c r="I40" s="30">
        <f t="shared" si="8"/>
        <v>50</v>
      </c>
      <c r="J40" s="31">
        <v>10</v>
      </c>
      <c r="K40" s="28">
        <v>10</v>
      </c>
      <c r="L40" s="28">
        <v>15</v>
      </c>
      <c r="M40" s="28">
        <v>0</v>
      </c>
      <c r="N40" s="28">
        <v>0</v>
      </c>
      <c r="O40" s="28">
        <v>0</v>
      </c>
      <c r="P40" s="32"/>
      <c r="Q40" s="30">
        <f t="shared" si="9"/>
        <v>35</v>
      </c>
      <c r="R40" s="31">
        <v>30</v>
      </c>
      <c r="S40" s="28">
        <v>20</v>
      </c>
      <c r="T40" s="28">
        <v>0</v>
      </c>
      <c r="U40" s="32"/>
      <c r="V40" s="73">
        <f t="shared" si="10"/>
        <v>50</v>
      </c>
      <c r="W40" s="74">
        <f t="shared" si="11"/>
        <v>135</v>
      </c>
    </row>
    <row r="41" spans="1:24" ht="15.75" customHeight="1" x14ac:dyDescent="0.25">
      <c r="B41" s="69" t="s">
        <v>125</v>
      </c>
      <c r="C41" s="70" t="s">
        <v>21</v>
      </c>
      <c r="D41" s="71">
        <v>19876</v>
      </c>
      <c r="E41" s="31">
        <v>30</v>
      </c>
      <c r="F41" s="28">
        <v>20</v>
      </c>
      <c r="G41" s="28">
        <v>0</v>
      </c>
      <c r="H41" s="32"/>
      <c r="I41" s="30">
        <f t="shared" si="8"/>
        <v>50</v>
      </c>
      <c r="J41" s="31">
        <v>10</v>
      </c>
      <c r="K41" s="28">
        <v>10</v>
      </c>
      <c r="L41" s="28">
        <v>15</v>
      </c>
      <c r="M41" s="28">
        <v>20</v>
      </c>
      <c r="N41" s="28">
        <v>0</v>
      </c>
      <c r="O41" s="28">
        <v>0</v>
      </c>
      <c r="P41" s="32"/>
      <c r="Q41" s="30">
        <f t="shared" si="9"/>
        <v>55</v>
      </c>
      <c r="R41" s="31">
        <v>30</v>
      </c>
      <c r="S41" s="28">
        <v>20</v>
      </c>
      <c r="T41" s="28">
        <v>0</v>
      </c>
      <c r="U41" s="32"/>
      <c r="V41" s="73">
        <f t="shared" si="10"/>
        <v>50</v>
      </c>
      <c r="W41" s="74">
        <f t="shared" si="11"/>
        <v>155</v>
      </c>
    </row>
    <row r="42" spans="1:24" ht="15.75" customHeight="1" x14ac:dyDescent="0.25">
      <c r="B42" s="69" t="s">
        <v>126</v>
      </c>
      <c r="C42" s="70" t="s">
        <v>29</v>
      </c>
      <c r="D42" s="71" t="s">
        <v>127</v>
      </c>
      <c r="E42" s="31">
        <v>25</v>
      </c>
      <c r="F42" s="28">
        <v>20</v>
      </c>
      <c r="G42" s="28">
        <v>0</v>
      </c>
      <c r="H42" s="32"/>
      <c r="I42" s="30">
        <f t="shared" si="8"/>
        <v>45</v>
      </c>
      <c r="J42" s="31">
        <v>10</v>
      </c>
      <c r="K42" s="28">
        <v>10</v>
      </c>
      <c r="L42" s="28">
        <v>0</v>
      </c>
      <c r="M42" s="28">
        <v>0</v>
      </c>
      <c r="N42" s="28">
        <v>0</v>
      </c>
      <c r="O42" s="28">
        <v>0</v>
      </c>
      <c r="P42" s="32"/>
      <c r="Q42" s="30">
        <f t="shared" si="9"/>
        <v>20</v>
      </c>
      <c r="R42" s="31">
        <v>30</v>
      </c>
      <c r="S42" s="28">
        <v>10</v>
      </c>
      <c r="T42" s="28">
        <v>0</v>
      </c>
      <c r="U42" s="32"/>
      <c r="V42" s="73">
        <f t="shared" si="10"/>
        <v>40</v>
      </c>
      <c r="W42" s="74">
        <f t="shared" si="11"/>
        <v>105</v>
      </c>
    </row>
    <row r="43" spans="1:24" ht="15.75" customHeight="1" x14ac:dyDescent="0.25">
      <c r="B43" s="69" t="s">
        <v>128</v>
      </c>
      <c r="C43" s="70" t="s">
        <v>29</v>
      </c>
      <c r="D43" s="71" t="s">
        <v>129</v>
      </c>
      <c r="E43" s="31">
        <v>30</v>
      </c>
      <c r="F43" s="28">
        <v>30</v>
      </c>
      <c r="G43" s="28">
        <v>18</v>
      </c>
      <c r="H43" s="72" t="s">
        <v>130</v>
      </c>
      <c r="I43" s="30">
        <f t="shared" si="8"/>
        <v>78</v>
      </c>
      <c r="J43" s="31">
        <v>10</v>
      </c>
      <c r="K43" s="28">
        <v>10</v>
      </c>
      <c r="L43" s="28">
        <v>0</v>
      </c>
      <c r="M43" s="28">
        <v>20</v>
      </c>
      <c r="N43" s="28">
        <v>20</v>
      </c>
      <c r="O43" s="28">
        <v>0</v>
      </c>
      <c r="P43" s="32"/>
      <c r="Q43" s="30">
        <f t="shared" si="9"/>
        <v>60</v>
      </c>
      <c r="R43" s="31">
        <v>30</v>
      </c>
      <c r="S43" s="28">
        <v>20</v>
      </c>
      <c r="T43" s="28">
        <v>0</v>
      </c>
      <c r="U43" s="32"/>
      <c r="V43" s="73">
        <f t="shared" si="10"/>
        <v>50</v>
      </c>
      <c r="W43" s="74">
        <f t="shared" si="11"/>
        <v>188</v>
      </c>
    </row>
    <row r="44" spans="1:24" ht="15.75" customHeight="1" x14ac:dyDescent="0.25">
      <c r="B44" s="69" t="s">
        <v>131</v>
      </c>
      <c r="C44" s="70" t="s">
        <v>29</v>
      </c>
      <c r="D44" s="71" t="s">
        <v>132</v>
      </c>
      <c r="E44" s="31">
        <v>30</v>
      </c>
      <c r="F44" s="28">
        <v>20</v>
      </c>
      <c r="G44" s="28">
        <v>0</v>
      </c>
      <c r="H44" s="72"/>
      <c r="I44" s="30">
        <f t="shared" si="8"/>
        <v>50</v>
      </c>
      <c r="J44" s="31">
        <v>10</v>
      </c>
      <c r="K44" s="28">
        <v>10</v>
      </c>
      <c r="L44" s="28">
        <v>0</v>
      </c>
      <c r="M44" s="28">
        <v>20</v>
      </c>
      <c r="N44" s="28">
        <v>20</v>
      </c>
      <c r="O44" s="28">
        <v>0</v>
      </c>
      <c r="P44" s="32"/>
      <c r="Q44" s="30">
        <f t="shared" si="9"/>
        <v>60</v>
      </c>
      <c r="R44" s="31">
        <v>30</v>
      </c>
      <c r="S44" s="28">
        <v>20</v>
      </c>
      <c r="T44" s="28">
        <v>0</v>
      </c>
      <c r="U44" s="32"/>
      <c r="V44" s="73">
        <f t="shared" si="10"/>
        <v>50</v>
      </c>
      <c r="W44" s="74">
        <f t="shared" si="11"/>
        <v>160</v>
      </c>
    </row>
  </sheetData>
  <mergeCells count="26">
    <mergeCell ref="A2:A4"/>
    <mergeCell ref="X2:X4"/>
    <mergeCell ref="A5:A7"/>
    <mergeCell ref="X5:X7"/>
    <mergeCell ref="A8:A10"/>
    <mergeCell ref="X8:X10"/>
    <mergeCell ref="A11:A13"/>
    <mergeCell ref="X11:X13"/>
    <mergeCell ref="A14:A16"/>
    <mergeCell ref="X14:X16"/>
    <mergeCell ref="A17:A18"/>
    <mergeCell ref="X17:X18"/>
    <mergeCell ref="A19:A21"/>
    <mergeCell ref="X19:X21"/>
    <mergeCell ref="A22:A24"/>
    <mergeCell ref="X22:X24"/>
    <mergeCell ref="A25:A27"/>
    <mergeCell ref="X25:X27"/>
    <mergeCell ref="A34:A35"/>
    <mergeCell ref="X34:X35"/>
    <mergeCell ref="A28:A29"/>
    <mergeCell ref="X28:X29"/>
    <mergeCell ref="A30:A31"/>
    <mergeCell ref="X30:X31"/>
    <mergeCell ref="A32:A33"/>
    <mergeCell ref="X32:X3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0"/>
  <sheetViews>
    <sheetView zoomScaleNormal="100" workbookViewId="0">
      <pane ySplit="1" topLeftCell="A2" activePane="bottomLeft" state="frozen"/>
      <selection pane="bottomLeft" activeCell="D30" sqref="D30"/>
    </sheetView>
  </sheetViews>
  <sheetFormatPr defaultColWidth="14.42578125" defaultRowHeight="15.75" customHeight="1" x14ac:dyDescent="0.2"/>
  <cols>
    <col min="1" max="1" width="4.7109375" style="12" customWidth="1"/>
    <col min="2" max="2" width="47.5703125" style="12" customWidth="1"/>
    <col min="3" max="3" width="9.28515625" style="12" customWidth="1"/>
    <col min="4" max="4" width="21.5703125" style="12" customWidth="1"/>
    <col min="5" max="7" width="5.7109375" style="12" hidden="1" customWidth="1"/>
    <col min="8" max="8" width="6.7109375" style="12" customWidth="1"/>
    <col min="9" max="9" width="5.7109375" style="12" customWidth="1"/>
    <col min="10" max="15" width="5.7109375" style="12" hidden="1" customWidth="1"/>
    <col min="16" max="16" width="6.7109375" style="12" customWidth="1"/>
    <col min="17" max="17" width="5.7109375" style="12" customWidth="1"/>
    <col min="18" max="20" width="5.7109375" style="12" hidden="1" customWidth="1"/>
    <col min="21" max="21" width="6.7109375" style="12" customWidth="1"/>
    <col min="22" max="23" width="5.7109375" style="12" customWidth="1"/>
    <col min="24" max="24" width="11.85546875" style="12" customWidth="1"/>
    <col min="25" max="31" width="21.5703125" style="12" customWidth="1"/>
    <col min="32" max="16384" width="14.42578125" style="12"/>
  </cols>
  <sheetData>
    <row r="1" spans="1:25" ht="63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6</v>
      </c>
      <c r="P1" s="7" t="s">
        <v>7</v>
      </c>
      <c r="Q1" s="8" t="s">
        <v>14</v>
      </c>
      <c r="R1" s="5" t="s">
        <v>15</v>
      </c>
      <c r="S1" s="6" t="s">
        <v>16</v>
      </c>
      <c r="T1" s="6" t="s">
        <v>6</v>
      </c>
      <c r="U1" s="7" t="s">
        <v>7</v>
      </c>
      <c r="V1" s="8" t="s">
        <v>17</v>
      </c>
      <c r="W1" s="9" t="s">
        <v>18</v>
      </c>
      <c r="X1" s="10" t="s">
        <v>19</v>
      </c>
      <c r="Y1" s="11"/>
    </row>
    <row r="2" spans="1:25" ht="15.75" customHeight="1" x14ac:dyDescent="0.2">
      <c r="A2" s="173">
        <v>1</v>
      </c>
      <c r="B2" s="174" t="s">
        <v>20</v>
      </c>
      <c r="C2" s="175" t="s">
        <v>21</v>
      </c>
      <c r="D2" s="201" t="s">
        <v>22</v>
      </c>
      <c r="E2" s="16">
        <v>30</v>
      </c>
      <c r="F2" s="17">
        <v>30</v>
      </c>
      <c r="G2" s="17">
        <v>17</v>
      </c>
      <c r="H2" s="18" t="s">
        <v>23</v>
      </c>
      <c r="I2" s="19">
        <f t="shared" ref="I2:I14" si="0">SUM(E2:G2)</f>
        <v>77</v>
      </c>
      <c r="J2" s="20">
        <v>10</v>
      </c>
      <c r="K2" s="17">
        <v>10</v>
      </c>
      <c r="L2" s="17">
        <v>15</v>
      </c>
      <c r="M2" s="17">
        <v>20</v>
      </c>
      <c r="N2" s="17">
        <v>20</v>
      </c>
      <c r="O2" s="17">
        <v>0</v>
      </c>
      <c r="P2" s="21"/>
      <c r="Q2" s="19">
        <f t="shared" ref="Q2:Q14" si="1">SUM(J2:O2)</f>
        <v>75</v>
      </c>
      <c r="R2" s="20">
        <v>30</v>
      </c>
      <c r="S2" s="17">
        <v>20</v>
      </c>
      <c r="T2" s="17">
        <v>0</v>
      </c>
      <c r="U2" s="22"/>
      <c r="V2" s="19">
        <f t="shared" ref="V2:V14" si="2">SUM(R2:T2)</f>
        <v>50</v>
      </c>
      <c r="W2" s="23">
        <f t="shared" ref="W2:W14" si="3">SUM(I2,Q2,V2)</f>
        <v>202</v>
      </c>
      <c r="X2" s="168">
        <f>SUM(W2:W4)</f>
        <v>467</v>
      </c>
    </row>
    <row r="3" spans="1:25" ht="15.75" customHeight="1" x14ac:dyDescent="0.2">
      <c r="A3" s="177"/>
      <c r="B3" s="178" t="s">
        <v>20</v>
      </c>
      <c r="C3" s="179" t="s">
        <v>21</v>
      </c>
      <c r="D3" s="202" t="s">
        <v>24</v>
      </c>
      <c r="E3" s="27">
        <v>30</v>
      </c>
      <c r="F3" s="28">
        <v>30</v>
      </c>
      <c r="G3" s="28">
        <v>5</v>
      </c>
      <c r="H3" s="29" t="s">
        <v>25</v>
      </c>
      <c r="I3" s="30">
        <f t="shared" si="0"/>
        <v>65</v>
      </c>
      <c r="J3" s="31">
        <v>10</v>
      </c>
      <c r="K3" s="28">
        <v>10</v>
      </c>
      <c r="L3" s="28">
        <v>30</v>
      </c>
      <c r="M3" s="28">
        <v>0</v>
      </c>
      <c r="N3" s="28">
        <v>0</v>
      </c>
      <c r="O3" s="28">
        <v>0</v>
      </c>
      <c r="P3" s="32"/>
      <c r="Q3" s="30">
        <f t="shared" si="1"/>
        <v>50</v>
      </c>
      <c r="R3" s="31">
        <v>30</v>
      </c>
      <c r="S3" s="28">
        <v>10</v>
      </c>
      <c r="T3" s="28">
        <v>0</v>
      </c>
      <c r="U3" s="33"/>
      <c r="V3" s="30">
        <f t="shared" si="2"/>
        <v>40</v>
      </c>
      <c r="W3" s="34">
        <f t="shared" si="3"/>
        <v>155</v>
      </c>
      <c r="X3" s="170"/>
    </row>
    <row r="4" spans="1:25" ht="16.5" customHeight="1" thickBot="1" x14ac:dyDescent="0.25">
      <c r="A4" s="181"/>
      <c r="B4" s="182" t="s">
        <v>20</v>
      </c>
      <c r="C4" s="183" t="s">
        <v>26</v>
      </c>
      <c r="D4" s="203" t="s">
        <v>27</v>
      </c>
      <c r="E4" s="38">
        <v>30</v>
      </c>
      <c r="F4" s="39">
        <v>10</v>
      </c>
      <c r="G4" s="39">
        <v>0</v>
      </c>
      <c r="H4" s="40"/>
      <c r="I4" s="41">
        <f t="shared" si="0"/>
        <v>40</v>
      </c>
      <c r="J4" s="42">
        <v>0</v>
      </c>
      <c r="K4" s="39">
        <v>10</v>
      </c>
      <c r="L4" s="39">
        <v>0</v>
      </c>
      <c r="M4" s="39">
        <v>0</v>
      </c>
      <c r="N4" s="39">
        <v>20</v>
      </c>
      <c r="O4" s="39">
        <v>0</v>
      </c>
      <c r="P4" s="43"/>
      <c r="Q4" s="41">
        <f t="shared" si="1"/>
        <v>30</v>
      </c>
      <c r="R4" s="42">
        <v>30</v>
      </c>
      <c r="S4" s="39">
        <v>10</v>
      </c>
      <c r="T4" s="39">
        <v>0</v>
      </c>
      <c r="U4" s="40"/>
      <c r="V4" s="41">
        <f t="shared" si="2"/>
        <v>40</v>
      </c>
      <c r="W4" s="44">
        <f t="shared" si="3"/>
        <v>110</v>
      </c>
      <c r="X4" s="169"/>
    </row>
    <row r="5" spans="1:25" ht="12.75" x14ac:dyDescent="0.2">
      <c r="A5" s="177">
        <v>2</v>
      </c>
      <c r="B5" s="185" t="s">
        <v>28</v>
      </c>
      <c r="C5" s="186" t="s">
        <v>29</v>
      </c>
      <c r="D5" s="204" t="s">
        <v>30</v>
      </c>
      <c r="E5" s="48">
        <v>30</v>
      </c>
      <c r="F5" s="49">
        <v>10</v>
      </c>
      <c r="G5" s="49">
        <v>0</v>
      </c>
      <c r="H5" s="50"/>
      <c r="I5" s="51">
        <f t="shared" si="0"/>
        <v>40</v>
      </c>
      <c r="J5" s="52">
        <v>10</v>
      </c>
      <c r="K5" s="49">
        <v>10</v>
      </c>
      <c r="L5" s="49">
        <v>15</v>
      </c>
      <c r="M5" s="49">
        <v>20</v>
      </c>
      <c r="N5" s="49">
        <v>20</v>
      </c>
      <c r="O5" s="49">
        <v>0</v>
      </c>
      <c r="P5" s="53"/>
      <c r="Q5" s="51">
        <f t="shared" si="1"/>
        <v>75</v>
      </c>
      <c r="R5" s="52">
        <v>30</v>
      </c>
      <c r="S5" s="49">
        <v>20</v>
      </c>
      <c r="T5" s="49">
        <v>0</v>
      </c>
      <c r="U5" s="50"/>
      <c r="V5" s="51">
        <f t="shared" si="2"/>
        <v>50</v>
      </c>
      <c r="W5" s="54">
        <f t="shared" si="3"/>
        <v>165</v>
      </c>
      <c r="X5" s="170">
        <f>SUM(W5:W7)</f>
        <v>420</v>
      </c>
    </row>
    <row r="6" spans="1:25" ht="12.75" x14ac:dyDescent="0.2">
      <c r="A6" s="177"/>
      <c r="B6" s="178" t="s">
        <v>28</v>
      </c>
      <c r="C6" s="179" t="s">
        <v>21</v>
      </c>
      <c r="D6" s="202" t="s">
        <v>31</v>
      </c>
      <c r="E6" s="27">
        <v>30</v>
      </c>
      <c r="F6" s="28">
        <v>0</v>
      </c>
      <c r="G6" s="28">
        <v>0</v>
      </c>
      <c r="H6" s="33"/>
      <c r="I6" s="30">
        <f t="shared" si="0"/>
        <v>30</v>
      </c>
      <c r="J6" s="31">
        <v>10</v>
      </c>
      <c r="K6" s="28">
        <v>10</v>
      </c>
      <c r="L6" s="28">
        <v>15</v>
      </c>
      <c r="M6" s="28">
        <v>20</v>
      </c>
      <c r="N6" s="28">
        <v>20</v>
      </c>
      <c r="O6" s="28">
        <v>0</v>
      </c>
      <c r="P6" s="32"/>
      <c r="Q6" s="30">
        <f t="shared" si="1"/>
        <v>75</v>
      </c>
      <c r="R6" s="31">
        <v>30</v>
      </c>
      <c r="S6" s="28">
        <v>0</v>
      </c>
      <c r="T6" s="28">
        <v>0</v>
      </c>
      <c r="U6" s="33"/>
      <c r="V6" s="30">
        <f t="shared" si="2"/>
        <v>30</v>
      </c>
      <c r="W6" s="34">
        <f t="shared" si="3"/>
        <v>135</v>
      </c>
      <c r="X6" s="170"/>
    </row>
    <row r="7" spans="1:25" ht="13.5" thickBot="1" x14ac:dyDescent="0.25">
      <c r="A7" s="177"/>
      <c r="B7" s="188" t="s">
        <v>28</v>
      </c>
      <c r="C7" s="189" t="s">
        <v>21</v>
      </c>
      <c r="D7" s="205" t="s">
        <v>32</v>
      </c>
      <c r="E7" s="58">
        <v>30</v>
      </c>
      <c r="F7" s="59">
        <v>0</v>
      </c>
      <c r="G7" s="59">
        <v>0</v>
      </c>
      <c r="H7" s="60"/>
      <c r="I7" s="61">
        <f t="shared" si="0"/>
        <v>30</v>
      </c>
      <c r="J7" s="62">
        <v>10</v>
      </c>
      <c r="K7" s="59">
        <v>10</v>
      </c>
      <c r="L7" s="59">
        <v>0</v>
      </c>
      <c r="M7" s="59">
        <v>20</v>
      </c>
      <c r="N7" s="59">
        <v>0</v>
      </c>
      <c r="O7" s="59">
        <v>0</v>
      </c>
      <c r="P7" s="63"/>
      <c r="Q7" s="61">
        <f t="shared" si="1"/>
        <v>40</v>
      </c>
      <c r="R7" s="62">
        <v>30</v>
      </c>
      <c r="S7" s="59">
        <v>20</v>
      </c>
      <c r="T7" s="59">
        <v>0</v>
      </c>
      <c r="U7" s="60"/>
      <c r="V7" s="61">
        <f t="shared" si="2"/>
        <v>50</v>
      </c>
      <c r="W7" s="64">
        <f t="shared" si="3"/>
        <v>120</v>
      </c>
      <c r="X7" s="170"/>
    </row>
    <row r="8" spans="1:25" ht="12.75" x14ac:dyDescent="0.2">
      <c r="A8" s="173">
        <v>3</v>
      </c>
      <c r="B8" s="174" t="s">
        <v>33</v>
      </c>
      <c r="C8" s="175" t="s">
        <v>29</v>
      </c>
      <c r="D8" s="201" t="s">
        <v>34</v>
      </c>
      <c r="E8" s="16">
        <v>30</v>
      </c>
      <c r="F8" s="17">
        <v>0</v>
      </c>
      <c r="G8" s="17">
        <v>0</v>
      </c>
      <c r="H8" s="65"/>
      <c r="I8" s="19">
        <f t="shared" si="0"/>
        <v>30</v>
      </c>
      <c r="J8" s="20">
        <v>10</v>
      </c>
      <c r="K8" s="17">
        <v>10</v>
      </c>
      <c r="L8" s="17">
        <v>0</v>
      </c>
      <c r="M8" s="17">
        <v>20</v>
      </c>
      <c r="N8" s="17">
        <v>0</v>
      </c>
      <c r="O8" s="17">
        <v>0</v>
      </c>
      <c r="P8" s="21"/>
      <c r="Q8" s="19">
        <f t="shared" si="1"/>
        <v>40</v>
      </c>
      <c r="R8" s="20">
        <v>30</v>
      </c>
      <c r="S8" s="17">
        <v>30</v>
      </c>
      <c r="T8" s="17">
        <v>7</v>
      </c>
      <c r="U8" s="18" t="s">
        <v>35</v>
      </c>
      <c r="V8" s="19">
        <f t="shared" si="2"/>
        <v>67</v>
      </c>
      <c r="W8" s="23">
        <f t="shared" si="3"/>
        <v>137</v>
      </c>
      <c r="X8" s="168">
        <f>SUM(W8:W10)</f>
        <v>377</v>
      </c>
    </row>
    <row r="9" spans="1:25" ht="12.75" x14ac:dyDescent="0.2">
      <c r="A9" s="177"/>
      <c r="B9" s="178" t="s">
        <v>33</v>
      </c>
      <c r="C9" s="179" t="s">
        <v>21</v>
      </c>
      <c r="D9" s="202" t="s">
        <v>36</v>
      </c>
      <c r="E9" s="27">
        <v>30</v>
      </c>
      <c r="F9" s="28">
        <v>10</v>
      </c>
      <c r="G9" s="28">
        <v>0</v>
      </c>
      <c r="H9" s="33"/>
      <c r="I9" s="30">
        <f t="shared" si="0"/>
        <v>40</v>
      </c>
      <c r="J9" s="31">
        <v>10</v>
      </c>
      <c r="K9" s="28">
        <v>10</v>
      </c>
      <c r="L9" s="28">
        <v>0</v>
      </c>
      <c r="M9" s="28">
        <v>0</v>
      </c>
      <c r="N9" s="28">
        <v>20</v>
      </c>
      <c r="O9" s="28">
        <v>0</v>
      </c>
      <c r="P9" s="32"/>
      <c r="Q9" s="30">
        <f t="shared" si="1"/>
        <v>40</v>
      </c>
      <c r="R9" s="31">
        <v>30</v>
      </c>
      <c r="S9" s="28">
        <v>20</v>
      </c>
      <c r="T9" s="28">
        <v>0</v>
      </c>
      <c r="U9" s="33"/>
      <c r="V9" s="30">
        <f t="shared" si="2"/>
        <v>50</v>
      </c>
      <c r="W9" s="34">
        <f t="shared" si="3"/>
        <v>130</v>
      </c>
      <c r="X9" s="170"/>
    </row>
    <row r="10" spans="1:25" ht="13.5" thickBot="1" x14ac:dyDescent="0.25">
      <c r="A10" s="181"/>
      <c r="B10" s="182" t="s">
        <v>33</v>
      </c>
      <c r="C10" s="183" t="s">
        <v>21</v>
      </c>
      <c r="D10" s="203" t="s">
        <v>37</v>
      </c>
      <c r="E10" s="38">
        <v>30</v>
      </c>
      <c r="F10" s="39">
        <v>10</v>
      </c>
      <c r="G10" s="39">
        <v>0</v>
      </c>
      <c r="H10" s="40"/>
      <c r="I10" s="41">
        <f t="shared" si="0"/>
        <v>40</v>
      </c>
      <c r="J10" s="42">
        <v>10</v>
      </c>
      <c r="K10" s="39">
        <v>10</v>
      </c>
      <c r="L10" s="39">
        <v>0</v>
      </c>
      <c r="M10" s="39">
        <v>0</v>
      </c>
      <c r="N10" s="39">
        <v>0</v>
      </c>
      <c r="O10" s="39">
        <v>0</v>
      </c>
      <c r="P10" s="43"/>
      <c r="Q10" s="41">
        <f t="shared" si="1"/>
        <v>20</v>
      </c>
      <c r="R10" s="42">
        <v>30</v>
      </c>
      <c r="S10" s="39">
        <v>20</v>
      </c>
      <c r="T10" s="39">
        <v>0</v>
      </c>
      <c r="U10" s="40"/>
      <c r="V10" s="41">
        <f t="shared" si="2"/>
        <v>50</v>
      </c>
      <c r="W10" s="44">
        <f t="shared" si="3"/>
        <v>110</v>
      </c>
      <c r="X10" s="169"/>
    </row>
    <row r="11" spans="1:25" ht="15.75" customHeight="1" x14ac:dyDescent="0.2">
      <c r="A11" s="171">
        <v>4</v>
      </c>
      <c r="B11" s="45" t="s">
        <v>38</v>
      </c>
      <c r="C11" s="46" t="s">
        <v>29</v>
      </c>
      <c r="D11" s="47" t="s">
        <v>39</v>
      </c>
      <c r="E11" s="48">
        <v>15</v>
      </c>
      <c r="F11" s="49">
        <v>20</v>
      </c>
      <c r="G11" s="49">
        <v>0</v>
      </c>
      <c r="H11" s="50"/>
      <c r="I11" s="51">
        <f t="shared" si="0"/>
        <v>35</v>
      </c>
      <c r="J11" s="52">
        <v>10</v>
      </c>
      <c r="K11" s="49">
        <v>10</v>
      </c>
      <c r="L11" s="49">
        <v>0</v>
      </c>
      <c r="M11" s="49">
        <v>20</v>
      </c>
      <c r="N11" s="49">
        <v>0</v>
      </c>
      <c r="O11" s="49">
        <v>0</v>
      </c>
      <c r="P11" s="53"/>
      <c r="Q11" s="51">
        <f t="shared" si="1"/>
        <v>40</v>
      </c>
      <c r="R11" s="52">
        <v>30</v>
      </c>
      <c r="S11" s="49">
        <v>10</v>
      </c>
      <c r="T11" s="49">
        <v>0</v>
      </c>
      <c r="U11" s="50"/>
      <c r="V11" s="51">
        <f t="shared" si="2"/>
        <v>40</v>
      </c>
      <c r="W11" s="54">
        <f t="shared" si="3"/>
        <v>115</v>
      </c>
      <c r="X11" s="170">
        <f>SUM(W11:W12)</f>
        <v>225</v>
      </c>
      <c r="Y11" s="66"/>
    </row>
    <row r="12" spans="1:25" ht="16.5" customHeight="1" thickBot="1" x14ac:dyDescent="0.25">
      <c r="A12" s="171"/>
      <c r="B12" s="55" t="s">
        <v>38</v>
      </c>
      <c r="C12" s="56" t="s">
        <v>29</v>
      </c>
      <c r="D12" s="57" t="s">
        <v>40</v>
      </c>
      <c r="E12" s="58">
        <v>30</v>
      </c>
      <c r="F12" s="59">
        <v>0</v>
      </c>
      <c r="G12" s="59">
        <v>0</v>
      </c>
      <c r="H12" s="60"/>
      <c r="I12" s="61">
        <f t="shared" si="0"/>
        <v>30</v>
      </c>
      <c r="J12" s="62">
        <v>10</v>
      </c>
      <c r="K12" s="59">
        <v>10</v>
      </c>
      <c r="L12" s="59">
        <v>0</v>
      </c>
      <c r="M12" s="59">
        <v>0</v>
      </c>
      <c r="N12" s="59">
        <v>20</v>
      </c>
      <c r="O12" s="59">
        <v>0</v>
      </c>
      <c r="P12" s="63"/>
      <c r="Q12" s="61">
        <f t="shared" si="1"/>
        <v>40</v>
      </c>
      <c r="R12" s="62">
        <v>30</v>
      </c>
      <c r="S12" s="59">
        <v>10</v>
      </c>
      <c r="T12" s="59">
        <v>0</v>
      </c>
      <c r="U12" s="60"/>
      <c r="V12" s="61">
        <f t="shared" si="2"/>
        <v>40</v>
      </c>
      <c r="W12" s="64">
        <f t="shared" si="3"/>
        <v>110</v>
      </c>
      <c r="X12" s="170"/>
    </row>
    <row r="13" spans="1:25" ht="12.75" x14ac:dyDescent="0.2">
      <c r="A13" s="166">
        <v>5</v>
      </c>
      <c r="B13" s="13" t="s">
        <v>41</v>
      </c>
      <c r="C13" s="14" t="s">
        <v>21</v>
      </c>
      <c r="D13" s="15" t="s">
        <v>42</v>
      </c>
      <c r="E13" s="16">
        <v>30</v>
      </c>
      <c r="F13" s="17">
        <v>20</v>
      </c>
      <c r="G13" s="17">
        <v>0</v>
      </c>
      <c r="H13" s="22"/>
      <c r="I13" s="19">
        <f t="shared" si="0"/>
        <v>50</v>
      </c>
      <c r="J13" s="20">
        <v>10</v>
      </c>
      <c r="K13" s="17">
        <v>10</v>
      </c>
      <c r="L13" s="17">
        <v>30</v>
      </c>
      <c r="M13" s="17">
        <v>20</v>
      </c>
      <c r="N13" s="17">
        <v>0</v>
      </c>
      <c r="O13" s="17">
        <v>0</v>
      </c>
      <c r="P13" s="21"/>
      <c r="Q13" s="19">
        <f t="shared" si="1"/>
        <v>70</v>
      </c>
      <c r="R13" s="20">
        <v>30</v>
      </c>
      <c r="S13" s="17">
        <v>20</v>
      </c>
      <c r="T13" s="17">
        <v>0</v>
      </c>
      <c r="U13" s="22"/>
      <c r="V13" s="19">
        <f t="shared" si="2"/>
        <v>50</v>
      </c>
      <c r="W13" s="23">
        <f t="shared" si="3"/>
        <v>170</v>
      </c>
      <c r="X13" s="168">
        <f>SUM(W13:W14)</f>
        <v>205</v>
      </c>
    </row>
    <row r="14" spans="1:25" ht="13.5" thickBot="1" x14ac:dyDescent="0.25">
      <c r="A14" s="167"/>
      <c r="B14" s="35" t="s">
        <v>41</v>
      </c>
      <c r="C14" s="36" t="s">
        <v>21</v>
      </c>
      <c r="D14" s="37" t="s">
        <v>43</v>
      </c>
      <c r="E14" s="38">
        <v>5</v>
      </c>
      <c r="F14" s="39">
        <v>0</v>
      </c>
      <c r="G14" s="39">
        <v>0</v>
      </c>
      <c r="H14" s="40"/>
      <c r="I14" s="41">
        <f t="shared" si="0"/>
        <v>5</v>
      </c>
      <c r="J14" s="42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43"/>
      <c r="Q14" s="41">
        <f t="shared" si="1"/>
        <v>0</v>
      </c>
      <c r="R14" s="42">
        <v>30</v>
      </c>
      <c r="S14" s="39">
        <v>0</v>
      </c>
      <c r="T14" s="39">
        <v>0</v>
      </c>
      <c r="U14" s="40"/>
      <c r="V14" s="41">
        <f t="shared" si="2"/>
        <v>30</v>
      </c>
      <c r="W14" s="44">
        <f t="shared" si="3"/>
        <v>35</v>
      </c>
      <c r="X14" s="169"/>
    </row>
    <row r="15" spans="1:25" ht="12.75" x14ac:dyDescent="0.2"/>
    <row r="17" spans="2:23" ht="15.75" customHeight="1" x14ac:dyDescent="0.2">
      <c r="B17" s="24" t="s">
        <v>44</v>
      </c>
      <c r="C17" s="25" t="s">
        <v>29</v>
      </c>
      <c r="D17" s="26" t="s">
        <v>45</v>
      </c>
      <c r="E17" s="27">
        <v>5</v>
      </c>
      <c r="F17" s="28">
        <v>0</v>
      </c>
      <c r="G17" s="28">
        <v>0</v>
      </c>
      <c r="H17" s="33"/>
      <c r="I17" s="30">
        <f>SUM(E17:G17)</f>
        <v>5</v>
      </c>
      <c r="J17" s="31">
        <v>10</v>
      </c>
      <c r="K17" s="28">
        <v>10</v>
      </c>
      <c r="L17" s="28">
        <v>0</v>
      </c>
      <c r="M17" s="28">
        <v>0</v>
      </c>
      <c r="N17" s="28">
        <v>0</v>
      </c>
      <c r="O17" s="28">
        <v>0</v>
      </c>
      <c r="P17" s="33"/>
      <c r="Q17" s="30">
        <f>SUM(J17:O17)</f>
        <v>20</v>
      </c>
      <c r="R17" s="31">
        <v>30</v>
      </c>
      <c r="S17" s="28">
        <v>20</v>
      </c>
      <c r="T17" s="28">
        <v>0</v>
      </c>
      <c r="U17" s="33"/>
      <c r="V17" s="30">
        <f>SUM(R17:T17)</f>
        <v>50</v>
      </c>
      <c r="W17" s="34">
        <f>SUM(I17,Q17,V17)</f>
        <v>75</v>
      </c>
    </row>
    <row r="18" spans="2:23" ht="15.75" customHeight="1" x14ac:dyDescent="0.2">
      <c r="B18" s="24" t="s">
        <v>46</v>
      </c>
      <c r="C18" s="25" t="s">
        <v>29</v>
      </c>
      <c r="D18" s="26" t="s">
        <v>47</v>
      </c>
      <c r="E18" s="27">
        <v>20</v>
      </c>
      <c r="F18" s="28">
        <v>20</v>
      </c>
      <c r="G18" s="28">
        <v>0</v>
      </c>
      <c r="H18" s="33"/>
      <c r="I18" s="30">
        <f>SUM(E18:G18)</f>
        <v>40</v>
      </c>
      <c r="J18" s="31">
        <v>10</v>
      </c>
      <c r="K18" s="28">
        <v>10</v>
      </c>
      <c r="L18" s="28">
        <v>0</v>
      </c>
      <c r="M18" s="28">
        <v>0</v>
      </c>
      <c r="N18" s="28">
        <v>0</v>
      </c>
      <c r="O18" s="28">
        <v>0</v>
      </c>
      <c r="P18" s="32"/>
      <c r="Q18" s="30">
        <f>SUM(J18:O18)</f>
        <v>20</v>
      </c>
      <c r="R18" s="31">
        <v>30</v>
      </c>
      <c r="S18" s="28">
        <v>10</v>
      </c>
      <c r="T18" s="28">
        <v>0</v>
      </c>
      <c r="U18" s="33"/>
      <c r="V18" s="30">
        <f>SUM(R18:T18)</f>
        <v>40</v>
      </c>
      <c r="W18" s="34">
        <f>SUM(I18,Q18,V18)</f>
        <v>100</v>
      </c>
    </row>
    <row r="19" spans="2:23" ht="15.75" customHeight="1" x14ac:dyDescent="0.2">
      <c r="B19" s="24" t="s">
        <v>28</v>
      </c>
      <c r="C19" s="25" t="s">
        <v>29</v>
      </c>
      <c r="D19" s="26" t="s">
        <v>48</v>
      </c>
      <c r="E19" s="27">
        <v>15</v>
      </c>
      <c r="F19" s="28">
        <v>0</v>
      </c>
      <c r="G19" s="28">
        <v>0</v>
      </c>
      <c r="H19" s="33"/>
      <c r="I19" s="30">
        <f>SUM(E19:G19)</f>
        <v>15</v>
      </c>
      <c r="J19" s="31">
        <v>10</v>
      </c>
      <c r="K19" s="28">
        <v>10</v>
      </c>
      <c r="L19" s="28">
        <v>0</v>
      </c>
      <c r="M19" s="28">
        <v>20</v>
      </c>
      <c r="N19" s="28">
        <v>0</v>
      </c>
      <c r="O19" s="28">
        <v>0</v>
      </c>
      <c r="P19" s="32"/>
      <c r="Q19" s="30">
        <f>SUM(J19:O19)</f>
        <v>40</v>
      </c>
      <c r="R19" s="31">
        <v>30</v>
      </c>
      <c r="S19" s="28">
        <v>10</v>
      </c>
      <c r="T19" s="28">
        <v>0</v>
      </c>
      <c r="U19" s="33"/>
      <c r="V19" s="30">
        <f>SUM(R19:T19)</f>
        <v>40</v>
      </c>
      <c r="W19" s="34">
        <f>SUM(I19,Q19,V19)</f>
        <v>95</v>
      </c>
    </row>
    <row r="20" spans="2:23" ht="15.75" customHeight="1" thickBot="1" x14ac:dyDescent="0.25">
      <c r="B20" s="35" t="s">
        <v>49</v>
      </c>
      <c r="C20" s="36" t="s">
        <v>21</v>
      </c>
      <c r="D20" s="37" t="s">
        <v>50</v>
      </c>
      <c r="E20" s="38">
        <v>30</v>
      </c>
      <c r="F20" s="39">
        <v>0</v>
      </c>
      <c r="G20" s="39">
        <v>0</v>
      </c>
      <c r="H20" s="40"/>
      <c r="I20" s="41">
        <f>SUM(E20:G20)</f>
        <v>30</v>
      </c>
      <c r="J20" s="42">
        <v>0</v>
      </c>
      <c r="K20" s="39">
        <v>10</v>
      </c>
      <c r="L20" s="39">
        <v>0</v>
      </c>
      <c r="M20" s="39">
        <v>0</v>
      </c>
      <c r="N20" s="39">
        <v>0</v>
      </c>
      <c r="O20" s="39">
        <v>0</v>
      </c>
      <c r="P20" s="43"/>
      <c r="Q20" s="41">
        <f>SUM(J20:O20)</f>
        <v>10</v>
      </c>
      <c r="R20" s="42">
        <v>30</v>
      </c>
      <c r="S20" s="39">
        <v>20</v>
      </c>
      <c r="T20" s="39">
        <v>0</v>
      </c>
      <c r="U20" s="40"/>
      <c r="V20" s="41">
        <f>SUM(R20:T20)</f>
        <v>50</v>
      </c>
      <c r="W20" s="44">
        <f>SUM(I20,Q20,V20)</f>
        <v>90</v>
      </c>
    </row>
  </sheetData>
  <mergeCells count="10">
    <mergeCell ref="A11:A12"/>
    <mergeCell ref="X11:X12"/>
    <mergeCell ref="A13:A14"/>
    <mergeCell ref="X13:X14"/>
    <mergeCell ref="A2:A4"/>
    <mergeCell ref="X2:X4"/>
    <mergeCell ref="A5:A7"/>
    <mergeCell ref="X5:X7"/>
    <mergeCell ref="A8:A10"/>
    <mergeCell ref="X8:X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Ekipno BISTRIĆI ZAGREB</vt:lpstr>
      <vt:lpstr>Ekipno BISTRIĆI OSIJEK</vt:lpstr>
      <vt:lpstr>Ekipno BISTRIĆI SPLIT</vt:lpstr>
      <vt:lpstr>Ekipno BISTRIĆI RIJEKA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2021-11-17T08:04:04Z</dcterms:created>
  <dcterms:modified xsi:type="dcterms:W3CDTF">2021-11-17T12:59:13Z</dcterms:modified>
</cp:coreProperties>
</file>