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93FD3D62-1257-48B3-9B28-23378C1F0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28" i="1"/>
  <c r="D26" i="1" l="1"/>
  <c r="D18" i="1"/>
  <c r="D14" i="1" l="1"/>
  <c r="D12" i="1" l="1"/>
  <c r="D8" i="1"/>
  <c r="D33" i="1" l="1"/>
  <c r="D41" i="1" s="1"/>
</calcChain>
</file>

<file path=xl/sharedStrings.xml><?xml version="1.0" encoding="utf-8"?>
<sst xmlns="http://schemas.openxmlformats.org/spreadsheetml/2006/main" count="98" uniqueCount="58">
  <si>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</si>
  <si>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</si>
  <si>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</si>
  <si>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</si>
  <si>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</si>
  <si>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</si>
  <si>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</si>
  <si>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</si>
  <si>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PETRIĆ ANTONELA_x000D_
     </t>
  </si>
  <si>
    <t>Isplata Sredstava Za Razdoblje: 01.09.2024 Do 30.09.2024</t>
  </si>
  <si>
    <t>DUBROVNIK SUN</t>
  </si>
  <si>
    <t>60174672203</t>
  </si>
  <si>
    <t>DUBROVNIK</t>
  </si>
  <si>
    <t>SLUŽBENA PUTOVANJA</t>
  </si>
  <si>
    <t xml:space="preserve"> OSNOVNA ŠKOLA "TRSTENIK"</t>
  </si>
  <si>
    <t>Ukupno:</t>
  </si>
  <si>
    <t>BENDIĆ PAPIR d.o.o.</t>
  </si>
  <si>
    <t>38644175459</t>
  </si>
  <si>
    <t>SPLIT</t>
  </si>
  <si>
    <t>MATERIJAL I DIJELOVI ZA TEKUĆE I INVESTICIJSKO ODRŽAVANJE</t>
  </si>
  <si>
    <t>PROMET   SPLIT</t>
  </si>
  <si>
    <t>13421314997</t>
  </si>
  <si>
    <t>USLUGE TELEFONA, POŠTE I PRIJEVOZA</t>
  </si>
  <si>
    <t>PLAĆE ZA REDOVAN RAD</t>
  </si>
  <si>
    <t>DOPRINOSI ZA ZDRAVSTVENO OSIGURANJE</t>
  </si>
  <si>
    <t>NAKNADE ZA PRIJEVOZ, ZA RAD NA TERENU I ODVOJENI ŽIVOT</t>
  </si>
  <si>
    <t>MATERIJAL I SIROVINE</t>
  </si>
  <si>
    <t>OSTALE USLUGE</t>
  </si>
  <si>
    <t>BANKARSKE USLUGE I USLUGE PLATNOG PROMETA</t>
  </si>
  <si>
    <t>Sveukupno:</t>
  </si>
  <si>
    <t xml:space="preserve"> OSNOVNA ŠKOLA "TRSTENIK"
DINKA ŠIMUNOVIĆA 22
SPLIT
OIB: 66197290696
</t>
  </si>
  <si>
    <t xml:space="preserve">OTP BANKA </t>
  </si>
  <si>
    <t xml:space="preserve">OBRUČ D.O.O. </t>
  </si>
  <si>
    <t>03721650524</t>
  </si>
  <si>
    <t xml:space="preserve">DONJE SITNO </t>
  </si>
  <si>
    <t xml:space="preserve">SPLIT </t>
  </si>
  <si>
    <t xml:space="preserve">PRORAČUN RH </t>
  </si>
  <si>
    <t xml:space="preserve">ZAGREB </t>
  </si>
  <si>
    <t xml:space="preserve">OBVEZE PREMA PRORAČUNU RH </t>
  </si>
  <si>
    <t xml:space="preserve">UREDSKI MATERIJAL </t>
  </si>
  <si>
    <t xml:space="preserve">EUROSPIN </t>
  </si>
  <si>
    <t>6235781132</t>
  </si>
  <si>
    <t xml:space="preserve">RIJEKA </t>
  </si>
  <si>
    <t xml:space="preserve">Ukupno: </t>
  </si>
  <si>
    <t>TOMMY</t>
  </si>
  <si>
    <t xml:space="preserve">BAUHAUS </t>
  </si>
  <si>
    <t>71642207963</t>
  </si>
  <si>
    <t>ZAGREB</t>
  </si>
  <si>
    <t xml:space="preserve">KONZUM </t>
  </si>
  <si>
    <t>62226620908</t>
  </si>
  <si>
    <t xml:space="preserve">MASLIĆ d.o.o. </t>
  </si>
  <si>
    <t xml:space="preserve">UKUPNO: </t>
  </si>
  <si>
    <t>SKUPINA PRIMATELJA - ISPLATA PLAĆE 08/2024</t>
  </si>
  <si>
    <t xml:space="preserve">OSTALI RASHODI ZA ZAPOSLENE </t>
  </si>
  <si>
    <t>SKUPINA PRIMATELJA - ISPLATA MAT.PRAVA 07-08/2024</t>
  </si>
  <si>
    <t xml:space="preserve">SLUŽBENA PUTOVANJA </t>
  </si>
  <si>
    <t>PRIMATELJ</t>
  </si>
  <si>
    <t>75838017710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</si>
</sst>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1" fillId="0" borderId="0" xfId="0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left" vertical="top"/>
    </xf>
    <xf numFmtId="164" fontId="1" fillId="0" borderId="10" xfId="0" applyNumberFormat="1" applyFont="1" applyBorder="1" applyAlignment="1">
      <alignment horizontal="right" vertical="top"/>
    </xf>
    <xf numFmtId="49" fontId="6" fillId="0" borderId="0" xfId="1" applyNumberFormat="1" applyFont="1" applyBorder="1" applyAlignment="1">
      <alignment horizontal="center" vertical="top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top"/>
    </xf>
    <xf numFmtId="164" fontId="1" fillId="0" borderId="4" xfId="0" applyNumberFormat="1" applyFont="1" applyBorder="1" applyAlignment="1">
      <alignment horizontal="right" vertical="top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right" vertical="center"/>
    </xf>
    <xf numFmtId="0" fontId="0" fillId="0" borderId="3" xfId="0" applyFont="1" applyBorder="1"/>
    <xf numFmtId="49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/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/>
    <xf numFmtId="49" fontId="0" fillId="0" borderId="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right" vertical="top"/>
    </xf>
    <xf numFmtId="0" fontId="1" fillId="0" borderId="10" xfId="0" applyFont="1" applyBorder="1"/>
    <xf numFmtId="0" fontId="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right" vertical="top"/>
    </xf>
    <xf numFmtId="164" fontId="0" fillId="0" borderId="0" xfId="0" applyNumberFormat="1" applyFont="1" applyAlignment="1">
      <alignment horizontal="right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/>
    <xf numFmtId="0" fontId="0" fillId="0" borderId="0" xfId="0" applyFont="1" applyAlignment="1">
      <alignment horizontal="left" vertical="top"/>
    </xf>
    <xf numFmtId="0" fontId="0" fillId="0" borderId="14" xfId="0" applyFont="1" applyBorder="1"/>
    <xf numFmtId="0" fontId="0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top"/>
    </xf>
    <xf numFmtId="49" fontId="0" fillId="0" borderId="16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64" fontId="0" fillId="0" borderId="16" xfId="0" applyNumberFormat="1" applyFont="1" applyBorder="1" applyAlignment="1">
      <alignment horizontal="right" vertical="top"/>
    </xf>
    <xf numFmtId="0" fontId="0" fillId="0" borderId="16" xfId="0" applyFont="1" applyBorder="1" applyAlignment="1">
      <alignment horizontal="left" vertical="center"/>
    </xf>
    <xf numFmtId="0" fontId="0" fillId="0" borderId="15" xfId="0" applyFont="1" applyBorder="1"/>
  </cellXfs>
  <cellStyles count="2">
    <cellStyle name="Normalno" xfId="0" builtinId="0"/>
    <cellStyle name="Normalno 2" xfId="1" xr:uid="{221D42C1-34ED-4C66-A5F4-99A1FA690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2"/>
  <sheetViews>
    <sheetView tabSelected="1" topLeftCell="A5" zoomScaleNormal="100" workbookViewId="0">
      <selection activeCell="C44" sqref="C44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30</v>
      </c>
      <c r="F1" s="15" t="s">
        <v>8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28" t="s">
        <v>0</v>
      </c>
      <c r="B6" s="31" t="s">
        <v>1</v>
      </c>
      <c r="C6" s="29" t="s">
        <v>2</v>
      </c>
      <c r="D6" s="32" t="s">
        <v>3</v>
      </c>
      <c r="E6" s="28" t="s">
        <v>4</v>
      </c>
      <c r="F6" s="30" t="s">
        <v>5</v>
      </c>
      <c r="G6" s="30" t="s">
        <v>6</v>
      </c>
    </row>
    <row r="7" spans="1:7" ht="15.75" thickTop="1" x14ac:dyDescent="0.25">
      <c r="A7" s="38" t="s">
        <v>10</v>
      </c>
      <c r="B7" s="39" t="s">
        <v>11</v>
      </c>
      <c r="C7" s="40" t="s">
        <v>12</v>
      </c>
      <c r="D7" s="41">
        <v>100.8</v>
      </c>
      <c r="E7" s="40">
        <v>3211</v>
      </c>
      <c r="F7" s="38" t="s">
        <v>13</v>
      </c>
      <c r="G7" s="42" t="s">
        <v>14</v>
      </c>
    </row>
    <row r="8" spans="1:7" ht="19.5" customHeight="1" x14ac:dyDescent="0.25">
      <c r="A8" s="24" t="s">
        <v>15</v>
      </c>
      <c r="B8" s="43"/>
      <c r="C8" s="44"/>
      <c r="D8" s="25">
        <f>SUM(D7:D7)</f>
        <v>100.8</v>
      </c>
      <c r="E8" s="44"/>
      <c r="F8" s="45"/>
      <c r="G8" s="46"/>
    </row>
    <row r="9" spans="1:7" ht="19.5" customHeight="1" x14ac:dyDescent="0.25">
      <c r="A9" s="36" t="s">
        <v>31</v>
      </c>
      <c r="B9" s="26">
        <v>52508873833</v>
      </c>
      <c r="C9" s="47" t="s">
        <v>18</v>
      </c>
      <c r="D9" s="48">
        <v>42.4</v>
      </c>
      <c r="E9" s="47">
        <v>3431</v>
      </c>
      <c r="F9" s="49" t="s">
        <v>28</v>
      </c>
      <c r="G9" s="50" t="s">
        <v>14</v>
      </c>
    </row>
    <row r="10" spans="1:7" ht="16.5" customHeight="1" x14ac:dyDescent="0.25">
      <c r="A10" s="24" t="s">
        <v>15</v>
      </c>
      <c r="B10" s="43"/>
      <c r="C10" s="44"/>
      <c r="D10" s="25">
        <v>42.4</v>
      </c>
      <c r="E10" s="44"/>
      <c r="F10" s="45"/>
      <c r="G10" s="46"/>
    </row>
    <row r="11" spans="1:7" x14ac:dyDescent="0.25">
      <c r="A11" s="49" t="s">
        <v>16</v>
      </c>
      <c r="B11" s="51" t="s">
        <v>17</v>
      </c>
      <c r="C11" s="47" t="s">
        <v>18</v>
      </c>
      <c r="D11" s="48">
        <v>1224.75</v>
      </c>
      <c r="E11" s="47">
        <v>3224</v>
      </c>
      <c r="F11" s="49" t="s">
        <v>19</v>
      </c>
      <c r="G11" s="50" t="s">
        <v>14</v>
      </c>
    </row>
    <row r="12" spans="1:7" ht="15" customHeight="1" x14ac:dyDescent="0.25">
      <c r="A12" s="24" t="s">
        <v>15</v>
      </c>
      <c r="B12" s="43"/>
      <c r="C12" s="44"/>
      <c r="D12" s="25">
        <f>SUM(D11:D11)</f>
        <v>1224.75</v>
      </c>
      <c r="E12" s="44"/>
      <c r="F12" s="45"/>
      <c r="G12" s="46"/>
    </row>
    <row r="13" spans="1:7" ht="18.75" customHeight="1" x14ac:dyDescent="0.25">
      <c r="A13" s="49" t="s">
        <v>20</v>
      </c>
      <c r="B13" s="51" t="s">
        <v>21</v>
      </c>
      <c r="C13" s="47" t="s">
        <v>18</v>
      </c>
      <c r="D13" s="48">
        <v>8.6300000000000008</v>
      </c>
      <c r="E13" s="47">
        <v>3231</v>
      </c>
      <c r="F13" s="49" t="s">
        <v>22</v>
      </c>
      <c r="G13" s="50" t="s">
        <v>14</v>
      </c>
    </row>
    <row r="14" spans="1:7" ht="16.5" customHeight="1" x14ac:dyDescent="0.25">
      <c r="A14" s="24" t="s">
        <v>15</v>
      </c>
      <c r="B14" s="43"/>
      <c r="C14" s="44"/>
      <c r="D14" s="25">
        <f>SUM(D13:D13)</f>
        <v>8.6300000000000008</v>
      </c>
      <c r="E14" s="44"/>
      <c r="F14" s="45"/>
      <c r="G14" s="46"/>
    </row>
    <row r="15" spans="1:7" ht="16.5" customHeight="1" x14ac:dyDescent="0.25">
      <c r="A15" s="36" t="s">
        <v>32</v>
      </c>
      <c r="B15" s="51" t="s">
        <v>33</v>
      </c>
      <c r="C15" s="47" t="s">
        <v>34</v>
      </c>
      <c r="D15" s="23">
        <v>27.09</v>
      </c>
      <c r="E15" s="47">
        <v>3224</v>
      </c>
      <c r="F15" s="49" t="s">
        <v>19</v>
      </c>
      <c r="G15" s="50" t="s">
        <v>14</v>
      </c>
    </row>
    <row r="16" spans="1:7" ht="21" customHeight="1" x14ac:dyDescent="0.25">
      <c r="A16" s="52" t="s">
        <v>15</v>
      </c>
      <c r="B16" s="43"/>
      <c r="C16" s="44"/>
      <c r="D16" s="25">
        <v>27.09</v>
      </c>
      <c r="E16" s="44"/>
      <c r="F16" s="45"/>
      <c r="G16" s="46"/>
    </row>
    <row r="17" spans="1:7" s="27" customFormat="1" ht="18.75" customHeight="1" x14ac:dyDescent="0.25">
      <c r="A17" s="53" t="s">
        <v>40</v>
      </c>
      <c r="B17" s="54" t="s">
        <v>41</v>
      </c>
      <c r="C17" s="55" t="s">
        <v>42</v>
      </c>
      <c r="D17" s="56">
        <v>75.38</v>
      </c>
      <c r="E17" s="55">
        <v>3222</v>
      </c>
      <c r="F17" s="68" t="s">
        <v>26</v>
      </c>
      <c r="G17" s="67" t="s">
        <v>14</v>
      </c>
    </row>
    <row r="18" spans="1:7" s="27" customFormat="1" ht="15.75" customHeight="1" x14ac:dyDescent="0.25">
      <c r="A18" s="57" t="s">
        <v>43</v>
      </c>
      <c r="B18" s="43"/>
      <c r="C18" s="44"/>
      <c r="D18" s="25">
        <f>SUM(D17:D17)</f>
        <v>75.38</v>
      </c>
      <c r="E18" s="44"/>
      <c r="F18" s="45"/>
      <c r="G18" s="50"/>
    </row>
    <row r="19" spans="1:7" s="27" customFormat="1" ht="15.75" customHeight="1" x14ac:dyDescent="0.25">
      <c r="A19" s="35" t="s">
        <v>44</v>
      </c>
      <c r="B19" s="58">
        <v>278260010</v>
      </c>
      <c r="C19" s="55" t="s">
        <v>18</v>
      </c>
      <c r="D19" s="56">
        <v>23.95</v>
      </c>
      <c r="E19" s="55">
        <v>3224</v>
      </c>
      <c r="F19" s="68" t="s">
        <v>19</v>
      </c>
      <c r="G19" s="50" t="s">
        <v>14</v>
      </c>
    </row>
    <row r="20" spans="1:7" s="27" customFormat="1" ht="15.75" customHeight="1" x14ac:dyDescent="0.25">
      <c r="A20" s="59"/>
      <c r="B20" s="43"/>
      <c r="C20" s="44"/>
      <c r="D20" s="25">
        <v>23.95</v>
      </c>
      <c r="E20" s="44"/>
      <c r="F20" s="45"/>
      <c r="G20" s="50"/>
    </row>
    <row r="21" spans="1:7" s="27" customFormat="1" ht="15.75" customHeight="1" x14ac:dyDescent="0.25">
      <c r="A21" s="35" t="s">
        <v>44</v>
      </c>
      <c r="B21" s="58">
        <v>278260010</v>
      </c>
      <c r="C21" s="55" t="s">
        <v>18</v>
      </c>
      <c r="D21" s="56">
        <v>35.47</v>
      </c>
      <c r="E21" s="55">
        <v>3239</v>
      </c>
      <c r="F21" s="68" t="s">
        <v>27</v>
      </c>
      <c r="G21" s="50" t="s">
        <v>14</v>
      </c>
    </row>
    <row r="22" spans="1:7" s="27" customFormat="1" ht="15.75" customHeight="1" x14ac:dyDescent="0.25">
      <c r="A22" s="59"/>
      <c r="B22" s="43"/>
      <c r="C22" s="44"/>
      <c r="D22" s="25">
        <v>23.95</v>
      </c>
      <c r="E22" s="44"/>
      <c r="F22" s="45"/>
      <c r="G22" s="50"/>
    </row>
    <row r="23" spans="1:7" s="27" customFormat="1" ht="15.75" customHeight="1" x14ac:dyDescent="0.25">
      <c r="A23" s="49" t="s">
        <v>50</v>
      </c>
      <c r="B23" s="51" t="s">
        <v>57</v>
      </c>
      <c r="C23" s="47" t="s">
        <v>18</v>
      </c>
      <c r="D23" s="60">
        <v>100.8</v>
      </c>
      <c r="E23" s="47">
        <v>3239</v>
      </c>
      <c r="F23" s="68" t="s">
        <v>27</v>
      </c>
      <c r="G23" s="50"/>
    </row>
    <row r="24" spans="1:7" s="27" customFormat="1" ht="15.75" customHeight="1" x14ac:dyDescent="0.25">
      <c r="A24" s="37"/>
      <c r="B24" s="51"/>
      <c r="C24" s="47"/>
      <c r="D24" s="23">
        <v>100.8</v>
      </c>
      <c r="E24" s="47"/>
      <c r="F24" s="45"/>
      <c r="G24" s="50"/>
    </row>
    <row r="25" spans="1:7" s="27" customFormat="1" ht="15.75" customHeight="1" x14ac:dyDescent="0.25">
      <c r="A25" s="35" t="s">
        <v>45</v>
      </c>
      <c r="B25" s="54" t="s">
        <v>46</v>
      </c>
      <c r="C25" s="55" t="s">
        <v>47</v>
      </c>
      <c r="D25" s="56">
        <v>43.07</v>
      </c>
      <c r="E25" s="55">
        <v>3224</v>
      </c>
      <c r="F25" s="68" t="s">
        <v>19</v>
      </c>
      <c r="G25" s="50" t="s">
        <v>14</v>
      </c>
    </row>
    <row r="26" spans="1:7" s="27" customFormat="1" ht="15.75" customHeight="1" x14ac:dyDescent="0.25">
      <c r="A26" s="59" t="s">
        <v>43</v>
      </c>
      <c r="B26" s="43"/>
      <c r="C26" s="44"/>
      <c r="D26" s="25">
        <f>SUM(D25:D25)</f>
        <v>43.07</v>
      </c>
      <c r="E26" s="44"/>
      <c r="F26" s="45"/>
      <c r="G26" s="50"/>
    </row>
    <row r="27" spans="1:7" s="27" customFormat="1" ht="15.75" customHeight="1" x14ac:dyDescent="0.25">
      <c r="A27" s="35" t="s">
        <v>48</v>
      </c>
      <c r="B27" s="54" t="s">
        <v>49</v>
      </c>
      <c r="C27" s="55" t="s">
        <v>47</v>
      </c>
      <c r="D27" s="56">
        <v>15.68</v>
      </c>
      <c r="E27" s="55">
        <v>3224</v>
      </c>
      <c r="F27" s="68" t="s">
        <v>19</v>
      </c>
      <c r="G27" s="50" t="s">
        <v>14</v>
      </c>
    </row>
    <row r="28" spans="1:7" s="27" customFormat="1" ht="15.75" customHeight="1" x14ac:dyDescent="0.25">
      <c r="A28" s="59" t="s">
        <v>15</v>
      </c>
      <c r="B28" s="43"/>
      <c r="C28" s="44"/>
      <c r="D28" s="25">
        <f>SUM(D27:D27)</f>
        <v>15.68</v>
      </c>
      <c r="E28" s="44"/>
      <c r="F28" s="45"/>
      <c r="G28" s="50"/>
    </row>
    <row r="29" spans="1:7" ht="19.5" customHeight="1" x14ac:dyDescent="0.25">
      <c r="A29" s="36" t="s">
        <v>16</v>
      </c>
      <c r="B29" s="51"/>
      <c r="C29" s="47" t="s">
        <v>35</v>
      </c>
      <c r="D29" s="23">
        <v>9.5500000000000007</v>
      </c>
      <c r="E29" s="47">
        <v>3221</v>
      </c>
      <c r="F29" s="49" t="s">
        <v>39</v>
      </c>
      <c r="G29" s="50" t="s">
        <v>14</v>
      </c>
    </row>
    <row r="30" spans="1:7" ht="15.75" customHeight="1" x14ac:dyDescent="0.25">
      <c r="A30" s="24" t="s">
        <v>15</v>
      </c>
      <c r="B30" s="43"/>
      <c r="C30" s="44"/>
      <c r="D30" s="25"/>
      <c r="E30" s="44"/>
      <c r="F30" s="45"/>
      <c r="G30" s="46"/>
    </row>
    <row r="31" spans="1:7" x14ac:dyDescent="0.25">
      <c r="A31" s="35" t="s">
        <v>36</v>
      </c>
      <c r="B31" s="54"/>
      <c r="C31" s="55" t="s">
        <v>37</v>
      </c>
      <c r="D31" s="61">
        <v>27.09</v>
      </c>
      <c r="E31" s="55">
        <v>3954</v>
      </c>
      <c r="F31" s="35" t="s">
        <v>38</v>
      </c>
      <c r="G31" s="50" t="s">
        <v>14</v>
      </c>
    </row>
    <row r="32" spans="1:7" ht="23.25" customHeight="1" thickBot="1" x14ac:dyDescent="0.3">
      <c r="A32" s="33" t="s">
        <v>15</v>
      </c>
      <c r="B32" s="62"/>
      <c r="C32" s="63"/>
      <c r="D32" s="34">
        <v>27.09</v>
      </c>
      <c r="E32" s="63"/>
      <c r="F32" s="64"/>
      <c r="G32" s="65"/>
    </row>
    <row r="33" spans="1:7" s="27" customFormat="1" ht="27" customHeight="1" x14ac:dyDescent="0.25">
      <c r="A33" s="69" t="s">
        <v>51</v>
      </c>
      <c r="B33" s="70"/>
      <c r="C33" s="71"/>
      <c r="D33" s="72">
        <f>SUM(D32,D30,D28,D26,D24,D22,D20,D18,D16,D14,D12,D10,D8)</f>
        <v>1713.59</v>
      </c>
      <c r="E33" s="71"/>
      <c r="F33" s="73"/>
      <c r="G33" s="74"/>
    </row>
    <row r="34" spans="1:7" x14ac:dyDescent="0.25">
      <c r="A34" s="66" t="s">
        <v>52</v>
      </c>
      <c r="B34" s="54"/>
      <c r="C34" s="55"/>
      <c r="D34" s="61">
        <v>105621.04</v>
      </c>
      <c r="E34" s="55">
        <v>3111</v>
      </c>
      <c r="F34" s="35" t="s">
        <v>23</v>
      </c>
      <c r="G34" s="50" t="s">
        <v>14</v>
      </c>
    </row>
    <row r="35" spans="1:7" x14ac:dyDescent="0.25">
      <c r="A35" s="66" t="s">
        <v>52</v>
      </c>
      <c r="B35" s="54"/>
      <c r="C35" s="55"/>
      <c r="D35" s="61">
        <v>17427.5</v>
      </c>
      <c r="E35" s="55">
        <v>3132</v>
      </c>
      <c r="F35" s="35" t="s">
        <v>24</v>
      </c>
      <c r="G35" s="50" t="s">
        <v>14</v>
      </c>
    </row>
    <row r="36" spans="1:7" x14ac:dyDescent="0.25">
      <c r="A36" s="66" t="s">
        <v>52</v>
      </c>
      <c r="B36" s="54"/>
      <c r="C36" s="55"/>
      <c r="D36" s="61">
        <v>1406.31</v>
      </c>
      <c r="E36" s="55">
        <v>3212</v>
      </c>
      <c r="F36" s="35" t="s">
        <v>25</v>
      </c>
      <c r="G36" s="50" t="s">
        <v>14</v>
      </c>
    </row>
    <row r="37" spans="1:7" x14ac:dyDescent="0.25">
      <c r="A37" s="35" t="s">
        <v>54</v>
      </c>
      <c r="B37" s="54"/>
      <c r="C37" s="55"/>
      <c r="D37" s="61">
        <v>882.88</v>
      </c>
      <c r="E37" s="55">
        <v>3121</v>
      </c>
      <c r="F37" s="49" t="s">
        <v>53</v>
      </c>
      <c r="G37" s="50" t="s">
        <v>14</v>
      </c>
    </row>
    <row r="38" spans="1:7" x14ac:dyDescent="0.25">
      <c r="A38" s="35" t="s">
        <v>56</v>
      </c>
      <c r="B38" s="54"/>
      <c r="C38" s="55"/>
      <c r="D38" s="61">
        <v>487.5</v>
      </c>
      <c r="E38" s="55">
        <v>3211</v>
      </c>
      <c r="F38" s="35" t="s">
        <v>55</v>
      </c>
      <c r="G38" s="50" t="s">
        <v>14</v>
      </c>
    </row>
    <row r="39" spans="1:7" s="27" customFormat="1" x14ac:dyDescent="0.25">
      <c r="A39" s="35"/>
      <c r="B39" s="54"/>
      <c r="C39" s="55"/>
      <c r="D39" s="61"/>
      <c r="E39" s="55"/>
      <c r="F39" s="35"/>
      <c r="G39" s="50"/>
    </row>
    <row r="40" spans="1:7" ht="15.75" thickBot="1" x14ac:dyDescent="0.3">
      <c r="A40" s="22" t="s">
        <v>51</v>
      </c>
      <c r="B40" s="54"/>
      <c r="C40" s="55"/>
      <c r="D40" s="61">
        <f>SUM(D34,D35,D36,D37)</f>
        <v>125337.73</v>
      </c>
      <c r="E40" s="55"/>
      <c r="F40" s="35"/>
      <c r="G40" s="50"/>
    </row>
    <row r="41" spans="1:7" ht="15.75" thickBot="1" x14ac:dyDescent="0.3">
      <c r="A41" s="16" t="s">
        <v>29</v>
      </c>
      <c r="B41" s="17"/>
      <c r="C41" s="18"/>
      <c r="D41" s="19">
        <f>SUM(D33,D40)</f>
        <v>127051.31999999999</v>
      </c>
      <c r="E41" s="18"/>
      <c r="F41" s="20"/>
      <c r="G41" s="21"/>
    </row>
    <row r="42" spans="1:7" x14ac:dyDescent="0.25">
      <c r="A42" s="6"/>
      <c r="B42" s="10"/>
      <c r="C42" s="7"/>
      <c r="D42" s="13"/>
      <c r="E42" s="7"/>
      <c r="F42" s="6"/>
    </row>
    <row r="43" spans="1:7" x14ac:dyDescent="0.25">
      <c r="A43" s="6"/>
      <c r="B43" s="10"/>
      <c r="C43" s="7"/>
      <c r="D43" s="13"/>
      <c r="E43" s="7"/>
      <c r="F43" s="6"/>
    </row>
    <row r="44" spans="1:7" x14ac:dyDescent="0.25">
      <c r="A44" s="6"/>
      <c r="B44" s="10"/>
      <c r="C44" s="7"/>
      <c r="D44" s="13"/>
      <c r="E44" s="7"/>
      <c r="F44" s="6"/>
    </row>
    <row r="45" spans="1:7" x14ac:dyDescent="0.25">
      <c r="A45" s="6"/>
      <c r="B45" s="10"/>
      <c r="C45" s="7"/>
      <c r="D45" s="13"/>
      <c r="E45" s="7"/>
      <c r="F45" s="6"/>
    </row>
    <row r="46" spans="1:7" x14ac:dyDescent="0.25">
      <c r="A46" s="6"/>
      <c r="B46" s="10"/>
      <c r="C46" s="7"/>
      <c r="D46" s="13"/>
      <c r="E46" s="7"/>
      <c r="F46" s="6"/>
    </row>
    <row r="47" spans="1:7" x14ac:dyDescent="0.25">
      <c r="A47" s="6"/>
      <c r="B47" s="10"/>
      <c r="C47" s="7"/>
      <c r="D47" s="13"/>
      <c r="E47" s="7"/>
      <c r="F47" s="6"/>
    </row>
    <row r="48" spans="1:7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  <c r="B3998" s="10"/>
      <c r="C3998" s="7"/>
      <c r="D3998" s="13"/>
      <c r="E3998" s="7"/>
      <c r="F3998" s="6"/>
    </row>
    <row r="3999" spans="1:6" x14ac:dyDescent="0.25">
      <c r="A3999" s="6"/>
      <c r="B3999" s="10"/>
      <c r="C3999" s="7"/>
      <c r="D3999" s="13"/>
      <c r="E3999" s="7"/>
      <c r="F3999" s="6"/>
    </row>
    <row r="4000" spans="1:6" x14ac:dyDescent="0.25">
      <c r="A4000" s="6"/>
      <c r="B4000" s="10"/>
      <c r="C4000" s="7"/>
      <c r="D4000" s="13"/>
      <c r="E4000" s="7"/>
      <c r="F4000" s="6"/>
    </row>
    <row r="4001" spans="1:6" x14ac:dyDescent="0.25">
      <c r="A4001" s="6"/>
      <c r="B4001" s="10"/>
      <c r="C4001" s="7"/>
      <c r="D4001" s="13"/>
      <c r="E4001" s="7"/>
      <c r="F4001" s="6"/>
    </row>
    <row r="4002" spans="1:6" x14ac:dyDescent="0.25">
      <c r="A4002" s="6"/>
      <c r="B4002" s="10"/>
      <c r="C4002" s="7"/>
      <c r="D4002" s="13"/>
      <c r="E4002" s="7"/>
      <c r="F4002" s="6"/>
    </row>
    <row r="4003" spans="1:6" x14ac:dyDescent="0.25">
      <c r="A4003" s="6"/>
      <c r="B4003" s="10"/>
      <c r="C4003" s="7"/>
      <c r="D4003" s="13"/>
      <c r="E4003" s="7"/>
      <c r="F4003" s="6"/>
    </row>
    <row r="4004" spans="1:6" x14ac:dyDescent="0.25">
      <c r="A4004" s="6"/>
      <c r="B4004" s="10"/>
      <c r="C4004" s="7"/>
      <c r="D4004" s="13"/>
      <c r="E4004" s="7"/>
      <c r="F4004" s="6"/>
    </row>
    <row r="4005" spans="1:6" x14ac:dyDescent="0.25">
      <c r="A4005" s="6"/>
      <c r="B4005" s="10"/>
      <c r="C4005" s="7"/>
      <c r="D4005" s="13"/>
      <c r="E4005" s="7"/>
      <c r="F4005" s="6"/>
    </row>
    <row r="4006" spans="1:6" x14ac:dyDescent="0.25">
      <c r="A4006" s="6"/>
      <c r="B4006" s="10"/>
      <c r="C4006" s="7"/>
      <c r="D4006" s="13"/>
      <c r="E4006" s="7"/>
      <c r="F4006" s="6"/>
    </row>
    <row r="4007" spans="1:6" x14ac:dyDescent="0.25">
      <c r="A4007" s="6"/>
      <c r="B4007" s="10"/>
      <c r="C4007" s="7"/>
      <c r="D4007" s="13"/>
      <c r="E4007" s="7"/>
      <c r="F4007" s="6"/>
    </row>
    <row r="4008" spans="1:6" x14ac:dyDescent="0.25">
      <c r="A4008" s="6"/>
      <c r="B4008" s="10"/>
      <c r="C4008" s="7"/>
      <c r="D4008" s="13"/>
      <c r="E4008" s="7"/>
      <c r="F4008" s="6"/>
    </row>
    <row r="4009" spans="1:6" x14ac:dyDescent="0.25">
      <c r="A4009" s="6"/>
    </row>
    <row r="4010" spans="1:6" x14ac:dyDescent="0.25">
      <c r="A4010" s="6"/>
    </row>
    <row r="4011" spans="1:6" x14ac:dyDescent="0.25">
      <c r="A4011" s="6"/>
    </row>
    <row r="4012" spans="1:6" x14ac:dyDescent="0.25">
      <c r="A4012" s="6"/>
    </row>
    <row r="4013" spans="1:6" x14ac:dyDescent="0.25">
      <c r="A4013" s="6"/>
    </row>
    <row r="4014" spans="1:6" x14ac:dyDescent="0.25">
      <c r="A4014" s="6"/>
    </row>
    <row r="4015" spans="1:6" x14ac:dyDescent="0.25">
      <c r="A4015" s="6"/>
    </row>
    <row r="4016" spans="1:6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  <row r="4487" spans="1:1" x14ac:dyDescent="0.25">
      <c r="A4487" s="6"/>
    </row>
    <row r="4488" spans="1:1" x14ac:dyDescent="0.25">
      <c r="A4488" s="6"/>
    </row>
    <row r="4489" spans="1:1" x14ac:dyDescent="0.25">
      <c r="A4489" s="6"/>
    </row>
    <row r="4490" spans="1:1" x14ac:dyDescent="0.25">
      <c r="A4490" s="6"/>
    </row>
    <row r="4491" spans="1:1" x14ac:dyDescent="0.25">
      <c r="A4491" s="6"/>
    </row>
    <row r="4492" spans="1:1" x14ac:dyDescent="0.25">
      <c r="A449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Anđela Ćosić</cp:lastModifiedBy>
  <dcterms:created xsi:type="dcterms:W3CDTF">2024-03-05T11:42:46Z</dcterms:created>
  <dcterms:modified xsi:type="dcterms:W3CDTF">2024-10-15T08:52:35Z</dcterms:modified>
</cp:coreProperties>
</file>