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4\"/>
    </mc:Choice>
  </mc:AlternateContent>
  <xr:revisionPtr revIDLastSave="0" documentId="13_ncr:1_{93A04D10-E186-4B77-A48E-A9F577660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66" i="1"/>
  <c r="D24" i="1"/>
  <c r="D22" i="1"/>
  <c r="D20" i="1"/>
  <c r="D18" i="1"/>
  <c r="D16" i="1"/>
  <c r="D12" i="1"/>
  <c r="D10" i="1"/>
  <c r="D8" i="1"/>
  <c r="D53" i="1" s="1"/>
  <c r="D67" i="1" l="1"/>
</calcChain>
</file>

<file path=xl/sharedStrings.xml><?xml version="1.0" encoding="utf-8"?>
<sst xmlns="http://schemas.openxmlformats.org/spreadsheetml/2006/main" count="146" uniqueCount="86">
  <si>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</si>
  <si>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</si>
  <si>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</si>
  <si>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</si>
  <si>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</si>
  <si>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</si>
  <si>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</si>
  <si>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PRIRODOSLOVNI MUZEJ I ZOOLOŠKI VRT</t>
  </si>
  <si>
    <t>94803164108</t>
  </si>
  <si>
    <t>SPLIT</t>
  </si>
  <si>
    <t>OSTALE USLUGE</t>
  </si>
  <si>
    <t>Ukupno:</t>
  </si>
  <si>
    <t>DUBROVNIK SUN</t>
  </si>
  <si>
    <t>60174672203</t>
  </si>
  <si>
    <t>DUBROVNIK</t>
  </si>
  <si>
    <t>SLUŽBENA PUTOVANJA</t>
  </si>
  <si>
    <t>BABIĆ PEKARA d.o.o.</t>
  </si>
  <si>
    <t>59369289798</t>
  </si>
  <si>
    <t>MATERIJAL I SIROVINE</t>
  </si>
  <si>
    <t>SJEME</t>
  </si>
  <si>
    <t>52650953128</t>
  </si>
  <si>
    <t>MATERIJAL I DIJELOVI ZA TEKUĆE I INVESTICIJSKO ODRŽAVANJE</t>
  </si>
  <si>
    <t>ŠKOLSKA KNJIGA d.d.</t>
  </si>
  <si>
    <t>38967655335</t>
  </si>
  <si>
    <t>ZAGREB</t>
  </si>
  <si>
    <t>KNJIGE U KNJIŽNICAMA</t>
  </si>
  <si>
    <t>BENDIĆ PAPIR d.o.o.</t>
  </si>
  <si>
    <t>38644175459</t>
  </si>
  <si>
    <t>UREDSKI MATERIJAL I OSTALI MATERIJALNI RASHODI</t>
  </si>
  <si>
    <t>RAZVOJNE STRATEGIJE D.O.O.</t>
  </si>
  <si>
    <t>30295224070</t>
  </si>
  <si>
    <t>PROMET   SPLIT</t>
  </si>
  <si>
    <t>13421314997</t>
  </si>
  <si>
    <t>USLUGE TELEFONA, POŠTE I PRIJEVOZA</t>
  </si>
  <si>
    <t>DARUVARSKE TOPLICE</t>
  </si>
  <si>
    <t>01054174667</t>
  </si>
  <si>
    <t xml:space="preserve">DARUVAR </t>
  </si>
  <si>
    <t>PLAĆE ZA REDOVAN RAD</t>
  </si>
  <si>
    <t>OSTALI RASHODI ZA ZAPOSLENE</t>
  </si>
  <si>
    <t>BOLOVANJA FINANCIRANA IZ PRORAČUNA</t>
  </si>
  <si>
    <t>DOPRINOSI ZA ZDRAVSTVENO OSIGURANJE</t>
  </si>
  <si>
    <t>NAKNADE ZA PRIJEVOZ, ZA RAD NA TERENU I ODVOJENI ŽIVOT</t>
  </si>
  <si>
    <t>BANKARSKE USLUGE I USLUGE PLATNOG PROMETA</t>
  </si>
  <si>
    <t>Sveukupno:</t>
  </si>
  <si>
    <t xml:space="preserve">OTP BANKA </t>
  </si>
  <si>
    <t xml:space="preserve">PRORAČUN RH </t>
  </si>
  <si>
    <t xml:space="preserve">ZAGREB </t>
  </si>
  <si>
    <t xml:space="preserve">Ukupno: </t>
  </si>
  <si>
    <t>ISPLATA PRIMATELJIMA</t>
  </si>
  <si>
    <t xml:space="preserve">EUROSPIN </t>
  </si>
  <si>
    <t>6235781132</t>
  </si>
  <si>
    <t xml:space="preserve">RIJEKA </t>
  </si>
  <si>
    <t xml:space="preserve">PEVEX </t>
  </si>
  <si>
    <t>73660371074</t>
  </si>
  <si>
    <t xml:space="preserve">SESVETE </t>
  </si>
  <si>
    <t xml:space="preserve">BAUHAUS </t>
  </si>
  <si>
    <t>71642207963</t>
  </si>
  <si>
    <t xml:space="preserve">KONZUM </t>
  </si>
  <si>
    <t>62226620908</t>
  </si>
  <si>
    <t xml:space="preserve">GERION </t>
  </si>
  <si>
    <t>86354925004</t>
  </si>
  <si>
    <t xml:space="preserve">SPLIT </t>
  </si>
  <si>
    <t>MULLER</t>
  </si>
  <si>
    <t>84698789700</t>
  </si>
  <si>
    <t xml:space="preserve">GRAĐA DOO </t>
  </si>
  <si>
    <t>70571833346</t>
  </si>
  <si>
    <t>SOLIN</t>
  </si>
  <si>
    <t xml:space="preserve">PEKARA ZRNO LJUBAVI </t>
  </si>
  <si>
    <t>61395607720</t>
  </si>
  <si>
    <t>RIBOLA DOO</t>
  </si>
  <si>
    <t xml:space="preserve">OBRUČ </t>
  </si>
  <si>
    <t xml:space="preserve">DONJE SITNO </t>
  </si>
  <si>
    <t xml:space="preserve">LIDL </t>
  </si>
  <si>
    <t>66089976432</t>
  </si>
  <si>
    <t xml:space="preserve">VELIKA GORICA </t>
  </si>
  <si>
    <t>02787368521</t>
  </si>
  <si>
    <t>03721650524</t>
  </si>
  <si>
    <t>SKUPINA PRIMATELJA - ISPLATA PLAĆE 01/2024</t>
  </si>
  <si>
    <t>SKUPINA PRIMATELJA - ISPLATA MAT.PRAVA 01/2024</t>
  </si>
  <si>
    <t>Isplata Sredstava Za Razdoblje: 01.02.2024 Do 29.02.2024</t>
  </si>
  <si>
    <t xml:space="preserve"> OSNOVNA ŠKOLA "TRSTENIK"
DINKA ŠIMUNOVIĆA 22
SPLIT
Tel: +385(21)465016
OIB: 66197290696
IBAN: HR7524070001100578260</t>
  </si>
  <si>
    <t>SKUPINA PRIMATELJA - ISPLATA POMOĆNIKA 01/2024</t>
  </si>
  <si>
    <t xml:space="preserve">ISPLATA DNEVNICE ŽSV </t>
  </si>
  <si>
    <t xml:space="preserve">SLUŽBENA PUTOVANJA </t>
  </si>
  <si>
    <t>UKUPNO</t>
  </si>
  <si>
    <t xml:space="preserve">OBVEZE PREMA PRORAČUNU RH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</si>
</sst>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9" fontId="6" fillId="0" borderId="10" xfId="1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1" fillId="0" borderId="4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</cellXfs>
  <cellStyles count="2">
    <cellStyle name="Normalno" xfId="0" builtinId="0"/>
    <cellStyle name="Normalno 2" xfId="1" xr:uid="{7AAF7789-4A23-462A-B2B4-9796B18CE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8"/>
  <sheetViews>
    <sheetView tabSelected="1" topLeftCell="A2" zoomScale="80" zoomScaleNormal="80" workbookViewId="0">
      <selection activeCell="I4" sqref="I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4.7109375" style="15" customWidth="1"/>
    <col min="5" max="5" width="14.42578125" customWidth="1"/>
    <col min="6" max="6" width="61.140625" customWidth="1"/>
  </cols>
  <sheetData>
    <row r="1" spans="1:6" ht="114" customHeight="1" x14ac:dyDescent="0.25">
      <c r="A1" s="19" t="s">
        <v>80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79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7</v>
      </c>
      <c r="B7" s="14" t="s">
        <v>8</v>
      </c>
      <c r="C7" s="10" t="s">
        <v>9</v>
      </c>
      <c r="D7" s="18">
        <v>80</v>
      </c>
      <c r="E7" s="10">
        <v>3239</v>
      </c>
      <c r="F7" s="20" t="s">
        <v>10</v>
      </c>
    </row>
    <row r="8" spans="1:6" ht="27" customHeight="1" thickBot="1" x14ac:dyDescent="0.3">
      <c r="A8" s="21" t="s">
        <v>11</v>
      </c>
      <c r="B8" s="22"/>
      <c r="C8" s="23"/>
      <c r="D8" s="24">
        <f>SUM(D7:D7)</f>
        <v>80</v>
      </c>
      <c r="E8" s="23"/>
      <c r="F8" s="25"/>
    </row>
    <row r="9" spans="1:6" x14ac:dyDescent="0.25">
      <c r="A9" s="9" t="s">
        <v>12</v>
      </c>
      <c r="B9" s="14" t="s">
        <v>13</v>
      </c>
      <c r="C9" s="10" t="s">
        <v>14</v>
      </c>
      <c r="D9" s="18">
        <v>289.5</v>
      </c>
      <c r="E9" s="10">
        <v>3211</v>
      </c>
      <c r="F9" s="26" t="s">
        <v>15</v>
      </c>
    </row>
    <row r="10" spans="1:6" ht="27" customHeight="1" thickBot="1" x14ac:dyDescent="0.3">
      <c r="A10" s="21" t="s">
        <v>11</v>
      </c>
      <c r="B10" s="22"/>
      <c r="C10" s="23"/>
      <c r="D10" s="24">
        <f>SUM(D9:D9)</f>
        <v>289.5</v>
      </c>
      <c r="E10" s="23"/>
      <c r="F10" s="25"/>
    </row>
    <row r="11" spans="1:6" x14ac:dyDescent="0.25">
      <c r="A11" s="9" t="s">
        <v>16</v>
      </c>
      <c r="B11" s="14" t="s">
        <v>17</v>
      </c>
      <c r="C11" s="10" t="s">
        <v>9</v>
      </c>
      <c r="D11" s="18">
        <v>9557.64</v>
      </c>
      <c r="E11" s="10">
        <v>3222</v>
      </c>
      <c r="F11" s="26" t="s">
        <v>18</v>
      </c>
    </row>
    <row r="12" spans="1:6" ht="27" customHeight="1" thickBot="1" x14ac:dyDescent="0.3">
      <c r="A12" s="21" t="s">
        <v>11</v>
      </c>
      <c r="B12" s="22"/>
      <c r="C12" s="23"/>
      <c r="D12" s="24">
        <f>SUM(D11:D11)</f>
        <v>9557.64</v>
      </c>
      <c r="E12" s="23"/>
      <c r="F12" s="25"/>
    </row>
    <row r="13" spans="1:6" x14ac:dyDescent="0.25">
      <c r="A13" s="9" t="s">
        <v>19</v>
      </c>
      <c r="B13" s="14" t="s">
        <v>20</v>
      </c>
      <c r="C13" s="10" t="s">
        <v>9</v>
      </c>
      <c r="D13" s="18">
        <v>610.17999999999995</v>
      </c>
      <c r="E13" s="10">
        <v>3224</v>
      </c>
      <c r="F13" s="26" t="s">
        <v>21</v>
      </c>
    </row>
    <row r="14" spans="1:6" ht="27" customHeight="1" thickBot="1" x14ac:dyDescent="0.3">
      <c r="A14" s="21" t="s">
        <v>11</v>
      </c>
      <c r="B14" s="22"/>
      <c r="C14" s="23"/>
      <c r="D14" s="24">
        <v>610.17999999999995</v>
      </c>
      <c r="E14" s="23"/>
      <c r="F14" s="25"/>
    </row>
    <row r="15" spans="1:6" x14ac:dyDescent="0.25">
      <c r="A15" s="9" t="s">
        <v>22</v>
      </c>
      <c r="B15" s="14" t="s">
        <v>23</v>
      </c>
      <c r="C15" s="10" t="s">
        <v>24</v>
      </c>
      <c r="D15" s="18">
        <v>23.89</v>
      </c>
      <c r="E15" s="10">
        <v>4241</v>
      </c>
      <c r="F15" s="26" t="s">
        <v>25</v>
      </c>
    </row>
    <row r="16" spans="1:6" ht="27" customHeight="1" thickBot="1" x14ac:dyDescent="0.3">
      <c r="A16" s="21" t="s">
        <v>11</v>
      </c>
      <c r="B16" s="22"/>
      <c r="C16" s="23"/>
      <c r="D16" s="24">
        <f>SUM(D15:D15)</f>
        <v>23.89</v>
      </c>
      <c r="E16" s="23"/>
      <c r="F16" s="25"/>
    </row>
    <row r="17" spans="1:6" x14ac:dyDescent="0.25">
      <c r="A17" s="9" t="s">
        <v>26</v>
      </c>
      <c r="B17" s="14" t="s">
        <v>27</v>
      </c>
      <c r="C17" s="10" t="s">
        <v>9</v>
      </c>
      <c r="D17" s="18">
        <v>103.25</v>
      </c>
      <c r="E17" s="10">
        <v>3221</v>
      </c>
      <c r="F17" s="26" t="s">
        <v>28</v>
      </c>
    </row>
    <row r="18" spans="1:6" ht="27" customHeight="1" thickBot="1" x14ac:dyDescent="0.3">
      <c r="A18" s="21" t="s">
        <v>11</v>
      </c>
      <c r="B18" s="22"/>
      <c r="C18" s="23"/>
      <c r="D18" s="24">
        <f>SUM(D17:D17)</f>
        <v>103.25</v>
      </c>
      <c r="E18" s="23"/>
      <c r="F18" s="25"/>
    </row>
    <row r="19" spans="1:6" x14ac:dyDescent="0.25">
      <c r="A19" s="9" t="s">
        <v>29</v>
      </c>
      <c r="B19" s="14" t="s">
        <v>30</v>
      </c>
      <c r="C19" s="10" t="s">
        <v>24</v>
      </c>
      <c r="D19" s="18">
        <v>73.19</v>
      </c>
      <c r="E19" s="10">
        <v>3222</v>
      </c>
      <c r="F19" s="26" t="s">
        <v>18</v>
      </c>
    </row>
    <row r="20" spans="1:6" ht="27" customHeight="1" thickBot="1" x14ac:dyDescent="0.3">
      <c r="A20" s="21" t="s">
        <v>11</v>
      </c>
      <c r="B20" s="22"/>
      <c r="C20" s="23"/>
      <c r="D20" s="24">
        <f>SUM(D19:D19)</f>
        <v>73.19</v>
      </c>
      <c r="E20" s="23"/>
      <c r="F20" s="25"/>
    </row>
    <row r="21" spans="1:6" x14ac:dyDescent="0.25">
      <c r="A21" s="9" t="s">
        <v>31</v>
      </c>
      <c r="B21" s="14" t="s">
        <v>32</v>
      </c>
      <c r="C21" s="10" t="s">
        <v>9</v>
      </c>
      <c r="D21" s="18">
        <v>8.6300000000000008</v>
      </c>
      <c r="E21" s="10">
        <v>3231</v>
      </c>
      <c r="F21" s="26" t="s">
        <v>33</v>
      </c>
    </row>
    <row r="22" spans="1:6" ht="27" customHeight="1" thickBot="1" x14ac:dyDescent="0.3">
      <c r="A22" s="21" t="s">
        <v>11</v>
      </c>
      <c r="B22" s="22"/>
      <c r="C22" s="23"/>
      <c r="D22" s="24">
        <f>SUM(D21:D21)</f>
        <v>8.6300000000000008</v>
      </c>
      <c r="E22" s="23"/>
      <c r="F22" s="25"/>
    </row>
    <row r="23" spans="1:6" x14ac:dyDescent="0.25">
      <c r="A23" s="9" t="s">
        <v>34</v>
      </c>
      <c r="B23" s="14" t="s">
        <v>35</v>
      </c>
      <c r="C23" s="10" t="s">
        <v>36</v>
      </c>
      <c r="D23" s="18">
        <v>132.30000000000001</v>
      </c>
      <c r="E23" s="10">
        <v>3211</v>
      </c>
      <c r="F23" s="26" t="s">
        <v>15</v>
      </c>
    </row>
    <row r="24" spans="1:6" ht="21.75" customHeight="1" thickBot="1" x14ac:dyDescent="0.3">
      <c r="A24" s="21" t="s">
        <v>11</v>
      </c>
      <c r="B24" s="22"/>
      <c r="C24" s="23"/>
      <c r="D24" s="24">
        <f>SUM(D23:D23)</f>
        <v>132.30000000000001</v>
      </c>
      <c r="E24" s="23"/>
      <c r="F24" s="25"/>
    </row>
    <row r="25" spans="1:6" ht="19.5" customHeight="1" x14ac:dyDescent="0.25">
      <c r="A25" s="38" t="s">
        <v>44</v>
      </c>
      <c r="B25" s="39">
        <v>52508873833</v>
      </c>
      <c r="C25" s="40" t="s">
        <v>9</v>
      </c>
      <c r="D25" s="41">
        <v>57.49</v>
      </c>
      <c r="E25" s="40">
        <v>3431</v>
      </c>
      <c r="F25" s="26" t="s">
        <v>42</v>
      </c>
    </row>
    <row r="26" spans="1:6" ht="15" customHeight="1" thickBot="1" x14ac:dyDescent="0.3">
      <c r="A26" s="37" t="s">
        <v>11</v>
      </c>
      <c r="B26" s="22"/>
      <c r="C26" s="23"/>
      <c r="D26" s="24">
        <f>SUM(D25:D25)</f>
        <v>57.49</v>
      </c>
      <c r="E26" s="23"/>
      <c r="F26" s="25"/>
    </row>
    <row r="27" spans="1:6" ht="15" customHeight="1" x14ac:dyDescent="0.25">
      <c r="A27" s="34" t="s">
        <v>45</v>
      </c>
      <c r="B27" s="14"/>
      <c r="C27" s="10" t="s">
        <v>46</v>
      </c>
      <c r="D27" s="35">
        <v>54.18</v>
      </c>
      <c r="E27" s="10">
        <v>3954</v>
      </c>
      <c r="F27" s="27" t="s">
        <v>85</v>
      </c>
    </row>
    <row r="28" spans="1:6" ht="15" customHeight="1" thickBot="1" x14ac:dyDescent="0.3">
      <c r="A28" s="21" t="s">
        <v>11</v>
      </c>
      <c r="B28" s="22"/>
      <c r="C28" s="23"/>
      <c r="D28" s="24">
        <f>SUM(D27:D27)</f>
        <v>54.18</v>
      </c>
      <c r="E28" s="23"/>
      <c r="F28" s="25"/>
    </row>
    <row r="29" spans="1:6" ht="15" customHeight="1" x14ac:dyDescent="0.25">
      <c r="A29" s="34" t="s">
        <v>48</v>
      </c>
      <c r="B29" s="14"/>
      <c r="C29" s="10" t="s">
        <v>9</v>
      </c>
      <c r="D29" s="35">
        <v>111.22</v>
      </c>
      <c r="E29" s="10">
        <v>3231</v>
      </c>
      <c r="F29" s="27" t="s">
        <v>33</v>
      </c>
    </row>
    <row r="30" spans="1:6" ht="15" customHeight="1" thickBot="1" x14ac:dyDescent="0.3">
      <c r="A30" s="36" t="s">
        <v>47</v>
      </c>
      <c r="B30" s="22"/>
      <c r="C30" s="23"/>
      <c r="D30" s="24">
        <f>SUM(D29:D29)</f>
        <v>111.22</v>
      </c>
      <c r="E30" s="23"/>
      <c r="F30" s="25"/>
    </row>
    <row r="31" spans="1:6" ht="15" customHeight="1" x14ac:dyDescent="0.25">
      <c r="A31" s="42" t="s">
        <v>49</v>
      </c>
      <c r="B31" s="14" t="s">
        <v>50</v>
      </c>
      <c r="C31" s="10" t="s">
        <v>51</v>
      </c>
      <c r="D31" s="35">
        <v>62.04</v>
      </c>
      <c r="E31" s="10">
        <v>3222</v>
      </c>
      <c r="F31" s="27" t="s">
        <v>18</v>
      </c>
    </row>
    <row r="32" spans="1:6" ht="15" customHeight="1" thickBot="1" x14ac:dyDescent="0.3">
      <c r="A32" s="43" t="s">
        <v>47</v>
      </c>
      <c r="B32" s="22"/>
      <c r="C32" s="23"/>
      <c r="D32" s="24">
        <f>SUM(D31:D31)</f>
        <v>62.04</v>
      </c>
      <c r="E32" s="23"/>
      <c r="F32" s="25"/>
    </row>
    <row r="33" spans="1:6" ht="15" customHeight="1" x14ac:dyDescent="0.25">
      <c r="A33" s="9" t="s">
        <v>52</v>
      </c>
      <c r="B33" s="14" t="s">
        <v>53</v>
      </c>
      <c r="C33" s="10" t="s">
        <v>54</v>
      </c>
      <c r="D33" s="35">
        <v>61.16</v>
      </c>
      <c r="E33" s="10">
        <v>3224</v>
      </c>
      <c r="F33" s="26" t="s">
        <v>21</v>
      </c>
    </row>
    <row r="34" spans="1:6" ht="15" customHeight="1" thickBot="1" x14ac:dyDescent="0.3">
      <c r="A34" s="44" t="s">
        <v>11</v>
      </c>
      <c r="B34" s="22"/>
      <c r="C34" s="23"/>
      <c r="D34" s="24">
        <f>SUM(D33:D33)</f>
        <v>61.16</v>
      </c>
      <c r="E34" s="23"/>
      <c r="F34" s="25"/>
    </row>
    <row r="35" spans="1:6" ht="15" customHeight="1" x14ac:dyDescent="0.25">
      <c r="A35" s="9" t="s">
        <v>55</v>
      </c>
      <c r="B35" s="14" t="s">
        <v>56</v>
      </c>
      <c r="C35" s="10" t="s">
        <v>24</v>
      </c>
      <c r="D35" s="35">
        <v>62.09</v>
      </c>
      <c r="E35" s="10">
        <v>3224</v>
      </c>
      <c r="F35" s="26" t="s">
        <v>21</v>
      </c>
    </row>
    <row r="36" spans="1:6" ht="15" customHeight="1" thickBot="1" x14ac:dyDescent="0.3">
      <c r="A36" s="44" t="s">
        <v>47</v>
      </c>
      <c r="B36" s="22"/>
      <c r="C36" s="23"/>
      <c r="D36" s="24">
        <f>SUM(D35:D35)</f>
        <v>62.09</v>
      </c>
      <c r="E36" s="23"/>
      <c r="F36" s="25"/>
    </row>
    <row r="37" spans="1:6" ht="15" customHeight="1" x14ac:dyDescent="0.25">
      <c r="A37" s="9" t="s">
        <v>57</v>
      </c>
      <c r="B37" s="14" t="s">
        <v>58</v>
      </c>
      <c r="C37" s="10" t="s">
        <v>24</v>
      </c>
      <c r="D37" s="35">
        <v>25.13</v>
      </c>
      <c r="E37" s="10">
        <v>3224</v>
      </c>
      <c r="F37" s="26" t="s">
        <v>21</v>
      </c>
    </row>
    <row r="38" spans="1:6" ht="15" customHeight="1" thickBot="1" x14ac:dyDescent="0.3">
      <c r="A38" s="44" t="s">
        <v>11</v>
      </c>
      <c r="B38" s="22"/>
      <c r="C38" s="23"/>
      <c r="D38" s="24">
        <f>SUM(D37:D37)</f>
        <v>25.13</v>
      </c>
      <c r="E38" s="23"/>
      <c r="F38" s="25"/>
    </row>
    <row r="39" spans="1:6" ht="15" customHeight="1" x14ac:dyDescent="0.25">
      <c r="A39" s="9" t="s">
        <v>59</v>
      </c>
      <c r="B39" s="14" t="s">
        <v>60</v>
      </c>
      <c r="C39" s="10" t="s">
        <v>61</v>
      </c>
      <c r="D39" s="35">
        <v>4.88</v>
      </c>
      <c r="E39" s="10">
        <v>3224</v>
      </c>
      <c r="F39" s="26" t="s">
        <v>21</v>
      </c>
    </row>
    <row r="40" spans="1:6" ht="15" customHeight="1" thickBot="1" x14ac:dyDescent="0.3">
      <c r="A40" s="44" t="s">
        <v>11</v>
      </c>
      <c r="B40" s="22"/>
      <c r="C40" s="23"/>
      <c r="D40" s="24">
        <f>SUM(D39:D39)</f>
        <v>4.88</v>
      </c>
      <c r="E40" s="23"/>
      <c r="F40" s="25"/>
    </row>
    <row r="41" spans="1:6" ht="15" customHeight="1" x14ac:dyDescent="0.25">
      <c r="A41" s="9" t="s">
        <v>62</v>
      </c>
      <c r="B41" s="14" t="s">
        <v>63</v>
      </c>
      <c r="C41" s="10" t="s">
        <v>24</v>
      </c>
      <c r="D41" s="35">
        <v>24.06</v>
      </c>
      <c r="E41" s="10">
        <v>3224</v>
      </c>
      <c r="F41" s="26" t="s">
        <v>21</v>
      </c>
    </row>
    <row r="42" spans="1:6" ht="15" customHeight="1" thickBot="1" x14ac:dyDescent="0.3">
      <c r="A42" s="44" t="s">
        <v>11</v>
      </c>
      <c r="B42" s="22"/>
      <c r="C42" s="23"/>
      <c r="D42" s="24">
        <f>SUM(D41:D41)</f>
        <v>24.06</v>
      </c>
      <c r="E42" s="23"/>
      <c r="F42" s="25"/>
    </row>
    <row r="43" spans="1:6" ht="15" customHeight="1" x14ac:dyDescent="0.25">
      <c r="A43" s="9" t="s">
        <v>64</v>
      </c>
      <c r="B43" s="14" t="s">
        <v>65</v>
      </c>
      <c r="C43" s="10" t="s">
        <v>66</v>
      </c>
      <c r="D43" s="35">
        <v>32.75</v>
      </c>
      <c r="E43" s="10">
        <v>3224</v>
      </c>
      <c r="F43" s="26" t="s">
        <v>21</v>
      </c>
    </row>
    <row r="44" spans="1:6" ht="15" customHeight="1" thickBot="1" x14ac:dyDescent="0.3">
      <c r="A44" s="44" t="s">
        <v>11</v>
      </c>
      <c r="B44" s="22"/>
      <c r="C44" s="23"/>
      <c r="D44" s="24">
        <f>SUM(D43:D43)</f>
        <v>32.75</v>
      </c>
      <c r="E44" s="23"/>
      <c r="F44" s="25"/>
    </row>
    <row r="45" spans="1:6" ht="15" customHeight="1" x14ac:dyDescent="0.25">
      <c r="A45" s="9" t="s">
        <v>67</v>
      </c>
      <c r="B45" s="14" t="s">
        <v>75</v>
      </c>
      <c r="C45" s="10" t="s">
        <v>9</v>
      </c>
      <c r="D45" s="35">
        <v>7</v>
      </c>
      <c r="E45" s="10">
        <v>3224</v>
      </c>
      <c r="F45" s="26" t="s">
        <v>21</v>
      </c>
    </row>
    <row r="46" spans="1:6" ht="15" customHeight="1" thickBot="1" x14ac:dyDescent="0.3">
      <c r="A46" s="44" t="s">
        <v>11</v>
      </c>
      <c r="B46" s="22"/>
      <c r="C46" s="23"/>
      <c r="D46" s="24">
        <f>SUM(D45:D45)</f>
        <v>7</v>
      </c>
      <c r="E46" s="23"/>
      <c r="F46" s="25"/>
    </row>
    <row r="47" spans="1:6" ht="15" customHeight="1" x14ac:dyDescent="0.25">
      <c r="A47" s="9" t="s">
        <v>69</v>
      </c>
      <c r="B47" s="14" t="s">
        <v>68</v>
      </c>
      <c r="C47" s="10" t="s">
        <v>9</v>
      </c>
      <c r="D47" s="35">
        <v>6.82</v>
      </c>
      <c r="E47" s="10">
        <v>3224</v>
      </c>
      <c r="F47" s="26" t="s">
        <v>21</v>
      </c>
    </row>
    <row r="48" spans="1:6" ht="15" customHeight="1" thickBot="1" x14ac:dyDescent="0.3">
      <c r="A48" s="44" t="s">
        <v>11</v>
      </c>
      <c r="B48" s="22"/>
      <c r="C48" s="23"/>
      <c r="D48" s="24">
        <f>SUM(D47:D47)</f>
        <v>6.82</v>
      </c>
      <c r="E48" s="23"/>
      <c r="F48" s="25"/>
    </row>
    <row r="49" spans="1:6" ht="15" customHeight="1" x14ac:dyDescent="0.25">
      <c r="A49" s="9" t="s">
        <v>70</v>
      </c>
      <c r="B49" s="14" t="s">
        <v>76</v>
      </c>
      <c r="C49" s="10" t="s">
        <v>71</v>
      </c>
      <c r="D49" s="35">
        <v>14.15</v>
      </c>
      <c r="E49" s="10">
        <v>3224</v>
      </c>
      <c r="F49" s="26" t="s">
        <v>21</v>
      </c>
    </row>
    <row r="50" spans="1:6" ht="15" customHeight="1" thickBot="1" x14ac:dyDescent="0.3">
      <c r="A50" s="44" t="s">
        <v>11</v>
      </c>
      <c r="B50" s="22"/>
      <c r="C50" s="23"/>
      <c r="D50" s="24">
        <f>SUM(D49:D49)</f>
        <v>14.15</v>
      </c>
      <c r="E50" s="23"/>
      <c r="F50" s="25"/>
    </row>
    <row r="51" spans="1:6" ht="15" customHeight="1" x14ac:dyDescent="0.25">
      <c r="A51" s="9" t="s">
        <v>72</v>
      </c>
      <c r="B51" s="14" t="s">
        <v>73</v>
      </c>
      <c r="C51" s="10" t="s">
        <v>74</v>
      </c>
      <c r="D51" s="35">
        <v>15.98</v>
      </c>
      <c r="E51" s="10">
        <v>3224</v>
      </c>
      <c r="F51" s="26" t="s">
        <v>21</v>
      </c>
    </row>
    <row r="52" spans="1:6" ht="15" customHeight="1" thickBot="1" x14ac:dyDescent="0.3">
      <c r="A52" s="44" t="s">
        <v>11</v>
      </c>
      <c r="B52" s="22"/>
      <c r="C52" s="23"/>
      <c r="D52" s="24">
        <f>SUM(D51:D51)</f>
        <v>15.98</v>
      </c>
      <c r="E52" s="23"/>
      <c r="F52" s="25"/>
    </row>
    <row r="53" spans="1:6" ht="15" customHeight="1" x14ac:dyDescent="0.25">
      <c r="A53" s="45" t="s">
        <v>84</v>
      </c>
      <c r="B53" s="14"/>
      <c r="C53" s="10"/>
      <c r="D53" s="33">
        <f>SUM(D8,D10,D12,D14,D16,D18,D20,D22,D24,D26,D28,D30,D32,D34,D36,D38,D40,D42,D44,D46,D48,D50,D52)</f>
        <v>11417.529999999995</v>
      </c>
      <c r="E53" s="10"/>
      <c r="F53" s="27"/>
    </row>
    <row r="54" spans="1:6" ht="15" customHeight="1" x14ac:dyDescent="0.25">
      <c r="A54" s="45"/>
      <c r="B54" s="14"/>
      <c r="C54" s="10"/>
      <c r="D54" s="33"/>
      <c r="E54" s="10"/>
      <c r="F54" s="27"/>
    </row>
    <row r="55" spans="1:6" x14ac:dyDescent="0.25">
      <c r="A55" s="34" t="s">
        <v>77</v>
      </c>
      <c r="B55" s="14"/>
      <c r="C55" s="10"/>
      <c r="D55" s="18">
        <v>92229.19</v>
      </c>
      <c r="E55" s="10">
        <v>3111</v>
      </c>
      <c r="F55" s="27" t="s">
        <v>37</v>
      </c>
    </row>
    <row r="56" spans="1:6" x14ac:dyDescent="0.25">
      <c r="A56" s="34" t="s">
        <v>77</v>
      </c>
      <c r="B56" s="14"/>
      <c r="C56" s="10"/>
      <c r="D56" s="46">
        <v>15217.79</v>
      </c>
      <c r="E56" s="10">
        <v>3132</v>
      </c>
      <c r="F56" s="27" t="s">
        <v>40</v>
      </c>
    </row>
    <row r="57" spans="1:6" x14ac:dyDescent="0.25">
      <c r="A57" s="34" t="s">
        <v>77</v>
      </c>
      <c r="B57" s="14"/>
      <c r="C57" s="10"/>
      <c r="D57" s="46">
        <v>1299.3800000000001</v>
      </c>
      <c r="E57" s="10">
        <v>3212</v>
      </c>
      <c r="F57" s="27" t="s">
        <v>41</v>
      </c>
    </row>
    <row r="58" spans="1:6" x14ac:dyDescent="0.25">
      <c r="A58" s="34" t="s">
        <v>77</v>
      </c>
      <c r="B58" s="14"/>
      <c r="C58" s="10"/>
      <c r="D58" s="46">
        <v>996.54</v>
      </c>
      <c r="E58" s="10">
        <v>3122</v>
      </c>
      <c r="F58" s="27" t="s">
        <v>39</v>
      </c>
    </row>
    <row r="59" spans="1:6" x14ac:dyDescent="0.25">
      <c r="A59" s="9" t="s">
        <v>78</v>
      </c>
      <c r="B59" s="14"/>
      <c r="C59" s="10"/>
      <c r="D59" s="46">
        <v>82.28</v>
      </c>
      <c r="E59" s="10">
        <v>3111</v>
      </c>
      <c r="F59" s="27" t="s">
        <v>37</v>
      </c>
    </row>
    <row r="60" spans="1:6" x14ac:dyDescent="0.25">
      <c r="A60" s="9" t="s">
        <v>78</v>
      </c>
      <c r="B60" s="14"/>
      <c r="C60" s="10"/>
      <c r="D60" s="46">
        <v>1225.44</v>
      </c>
      <c r="E60" s="10">
        <v>3121</v>
      </c>
      <c r="F60" s="27" t="s">
        <v>38</v>
      </c>
    </row>
    <row r="61" spans="1:6" x14ac:dyDescent="0.25">
      <c r="A61" s="9" t="s">
        <v>78</v>
      </c>
      <c r="B61" s="14"/>
      <c r="C61" s="10"/>
      <c r="D61" s="46">
        <v>13.57</v>
      </c>
      <c r="E61" s="10">
        <v>3132</v>
      </c>
      <c r="F61" s="27" t="s">
        <v>40</v>
      </c>
    </row>
    <row r="62" spans="1:6" x14ac:dyDescent="0.25">
      <c r="A62" s="9" t="s">
        <v>81</v>
      </c>
      <c r="B62" s="14"/>
      <c r="C62" s="10"/>
      <c r="D62" s="18">
        <v>4137.6400000000003</v>
      </c>
      <c r="E62" s="10">
        <v>3111</v>
      </c>
      <c r="F62" s="27" t="s">
        <v>37</v>
      </c>
    </row>
    <row r="63" spans="1:6" x14ac:dyDescent="0.25">
      <c r="A63" s="9" t="s">
        <v>81</v>
      </c>
      <c r="B63" s="14"/>
      <c r="C63" s="10"/>
      <c r="D63" s="18">
        <v>682.71</v>
      </c>
      <c r="E63" s="10">
        <v>3132</v>
      </c>
      <c r="F63" s="27" t="s">
        <v>40</v>
      </c>
    </row>
    <row r="64" spans="1:6" x14ac:dyDescent="0.25">
      <c r="A64" s="9" t="s">
        <v>81</v>
      </c>
      <c r="B64" s="14"/>
      <c r="C64" s="10"/>
      <c r="D64" s="18">
        <v>85.92</v>
      </c>
      <c r="E64" s="10">
        <v>3212</v>
      </c>
      <c r="F64" s="27" t="s">
        <v>41</v>
      </c>
    </row>
    <row r="65" spans="1:6" x14ac:dyDescent="0.25">
      <c r="A65" s="9" t="s">
        <v>82</v>
      </c>
      <c r="B65" s="14"/>
      <c r="C65" s="10"/>
      <c r="D65" s="18">
        <v>165.58</v>
      </c>
      <c r="E65" s="10">
        <v>3211</v>
      </c>
      <c r="F65" s="27" t="s">
        <v>83</v>
      </c>
    </row>
    <row r="66" spans="1:6" ht="21" customHeight="1" thickBot="1" x14ac:dyDescent="0.3">
      <c r="A66" s="21" t="s">
        <v>11</v>
      </c>
      <c r="B66" s="22"/>
      <c r="C66" s="23"/>
      <c r="D66" s="24">
        <f>SUM(D55:D65)</f>
        <v>116136.04000000002</v>
      </c>
      <c r="E66" s="23"/>
      <c r="F66" s="25"/>
    </row>
    <row r="67" spans="1:6" ht="15.75" thickBot="1" x14ac:dyDescent="0.3">
      <c r="A67" s="28" t="s">
        <v>43</v>
      </c>
      <c r="B67" s="29"/>
      <c r="C67" s="30"/>
      <c r="D67" s="31">
        <f>SUM(D8,D10,D12,D14,D16,D18,D20,D22,D24,D26,D28,D30,D32,D34,D36,D38,D40,D42,D44,D46,D48,D50,D52,D66)</f>
        <v>127553.57000000002</v>
      </c>
      <c r="E67" s="30"/>
      <c r="F67" s="32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  <c r="B4021" s="14"/>
      <c r="C4021" s="10"/>
      <c r="D4021" s="18"/>
      <c r="E4021" s="10"/>
      <c r="F4021" s="9"/>
    </row>
    <row r="4022" spans="1:6" x14ac:dyDescent="0.25">
      <c r="A4022" s="9"/>
      <c r="B4022" s="14"/>
      <c r="C4022" s="10"/>
      <c r="D4022" s="18"/>
      <c r="E4022" s="10"/>
      <c r="F4022" s="9"/>
    </row>
    <row r="4023" spans="1:6" x14ac:dyDescent="0.25">
      <c r="A4023" s="9"/>
      <c r="B4023" s="14"/>
      <c r="C4023" s="10"/>
      <c r="D4023" s="18"/>
      <c r="E4023" s="10"/>
      <c r="F4023" s="9"/>
    </row>
    <row r="4024" spans="1:6" x14ac:dyDescent="0.25">
      <c r="A4024" s="9"/>
      <c r="B4024" s="14"/>
      <c r="C4024" s="10"/>
      <c r="D4024" s="18"/>
      <c r="E4024" s="10"/>
      <c r="F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  <row r="4505" spans="1:1" x14ac:dyDescent="0.25">
      <c r="A4505" s="9"/>
    </row>
    <row r="4506" spans="1:1" x14ac:dyDescent="0.25">
      <c r="A4506" s="9"/>
    </row>
    <row r="4507" spans="1:1" x14ac:dyDescent="0.25">
      <c r="A4507" s="9"/>
    </row>
    <row r="4508" spans="1:1" x14ac:dyDescent="0.25">
      <c r="A450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2024-03-19T07:27:13Z</dcterms:modified>
</cp:coreProperties>
</file>