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476F650F-4951-401A-8704-F378B8A990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6" i="1"/>
  <c r="D33" i="1" l="1"/>
  <c r="D37" i="1" l="1"/>
  <c r="D29" i="1"/>
  <c r="D27" i="1"/>
  <c r="D21" i="1" l="1"/>
  <c r="D12" i="1"/>
  <c r="D62" i="1"/>
  <c r="D45" i="1"/>
  <c r="D25" i="1"/>
  <c r="D23" i="1"/>
  <c r="D18" i="1"/>
  <c r="D14" i="1"/>
  <c r="D8" i="1"/>
  <c r="D63" i="1" l="1"/>
</calcChain>
</file>

<file path=xl/sharedStrings.xml><?xml version="1.0" encoding="utf-8"?>
<sst xmlns="http://schemas.openxmlformats.org/spreadsheetml/2006/main" count="132" uniqueCount="79">
  <si>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</si>
  <si>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</si>
  <si>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</si>
  <si>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</si>
  <si>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</si>
  <si>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</si>
  <si>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</si>
  <si>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01.04.2024 Do 30.04.2024</t>
  </si>
  <si>
    <t>ENIGMATSKI KLUB BOŽIDAR VRANICKI</t>
  </si>
  <si>
    <t>60357128753</t>
  </si>
  <si>
    <t>SPLIT</t>
  </si>
  <si>
    <t>Ukupno:</t>
  </si>
  <si>
    <t>BABIĆ PEKARA d.o.o.</t>
  </si>
  <si>
    <t>59369289798</t>
  </si>
  <si>
    <t>MATERIJAL I SIROVINE</t>
  </si>
  <si>
    <t>HRVATSKA UDRUGA UČENIČKOG ZADRUGARSTVA</t>
  </si>
  <si>
    <t>45052309127</t>
  </si>
  <si>
    <t>ZAGREB</t>
  </si>
  <si>
    <t>ČLANARINE</t>
  </si>
  <si>
    <t>BENDIĆ PAPIR d.o.o.</t>
  </si>
  <si>
    <t>38644175459</t>
  </si>
  <si>
    <t>UREDSKI MATERIJAL I OSTALI MATERIJALNI RASHODI</t>
  </si>
  <si>
    <t>RAZVOJNE STRATEGIJE D.O.O.</t>
  </si>
  <si>
    <t>30295224070</t>
  </si>
  <si>
    <t>PRODUKCIJA Z</t>
  </si>
  <si>
    <t>22181167942</t>
  </si>
  <si>
    <t>OSTALE USLUGE</t>
  </si>
  <si>
    <t>CITY PROJEKT D.O.O. HOTEL CASTELUM</t>
  </si>
  <si>
    <t>20984870449</t>
  </si>
  <si>
    <t>ČAKOVEC 40 000</t>
  </si>
  <si>
    <t>SLUŽBENA PUTOVANJA</t>
  </si>
  <si>
    <t>PROMET   SPLIT</t>
  </si>
  <si>
    <t>13421314997</t>
  </si>
  <si>
    <t>USLUGE TELEFONA, POŠTE I PRIJEVOZA</t>
  </si>
  <si>
    <t>PLAĆE ZA REDOVAN RAD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</si>
  <si>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</si>
  <si>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</si>
  <si>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</si>
  <si>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</si>
  <si>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MATERIJAL I DIJELOVI ZA TEKUĆE I INVESTICIJSKO ODRŽAVANJE</t>
  </si>
  <si>
    <t>BANKARSKE USLUGE I USLUGE PLATNOG PROMETA</t>
  </si>
  <si>
    <t>Sveukupno:</t>
  </si>
  <si>
    <t xml:space="preserve">LOKO VOŽNJA </t>
  </si>
  <si>
    <t xml:space="preserve"> OSNOVNA ŠKOLA "TRSTENIK"
DINKA ŠIMUNOVIĆA 22, SPLIT
OIB: 66197290696</t>
  </si>
  <si>
    <t>UKUPNO:</t>
  </si>
  <si>
    <t xml:space="preserve">OTP BANKA </t>
  </si>
  <si>
    <t xml:space="preserve">EUROSPIN </t>
  </si>
  <si>
    <t>6235781132</t>
  </si>
  <si>
    <t xml:space="preserve">RIJEKA </t>
  </si>
  <si>
    <t xml:space="preserve">Ukupno: </t>
  </si>
  <si>
    <t xml:space="preserve">NAVOJ </t>
  </si>
  <si>
    <t>01970968885</t>
  </si>
  <si>
    <t xml:space="preserve">BAUHAUS </t>
  </si>
  <si>
    <t>71642207963</t>
  </si>
  <si>
    <t xml:space="preserve">GRAĐA DOO </t>
  </si>
  <si>
    <t>70571833346</t>
  </si>
  <si>
    <t>SOLIN</t>
  </si>
  <si>
    <t>TEFLON D.O.O.</t>
  </si>
  <si>
    <t>69607301162</t>
  </si>
  <si>
    <t>TOMMY</t>
  </si>
  <si>
    <t xml:space="preserve">YELLOW SUBMARINE D.O.O </t>
  </si>
  <si>
    <t>63336519951</t>
  </si>
  <si>
    <t>SKUPINA PRIMATELJA - ISPLATA PLAĆE 03/2024</t>
  </si>
  <si>
    <t xml:space="preserve">TEDI </t>
  </si>
  <si>
    <t>05614216244</t>
  </si>
  <si>
    <t xml:space="preserve">SPLIT </t>
  </si>
  <si>
    <t>NAMIRNICE</t>
  </si>
  <si>
    <t xml:space="preserve">OSTALI RASHODI ZA ZAPOSLENE </t>
  </si>
  <si>
    <t>SKUPINA PRIMATELJA - ISPLATA MAT.PRAVA 03/2024</t>
  </si>
  <si>
    <t>SKUPINA PRIMATELJA -USKRSNICE 2024.G.</t>
  </si>
  <si>
    <t xml:space="preserve">PRORAČUN RH </t>
  </si>
  <si>
    <t xml:space="preserve">ZAGREB </t>
  </si>
  <si>
    <t xml:space="preserve">OBVEZE PREMA PRORAČUNU RH </t>
  </si>
  <si>
    <t>SKUPINA PRIMATELJA - ISPLATA POMOĆNIKA 03/2024</t>
  </si>
  <si>
    <t xml:space="preserve">PRIMATELJ </t>
  </si>
  <si>
    <t xml:space="preserve">PRIMATELJI - TUR PRIJEVOZ </t>
  </si>
  <si>
    <t xml:space="preserve">
     </t>
  </si>
  <si>
    <t>SKUPINA PRIMATELJA - DNEVNICE</t>
  </si>
  <si>
    <t xml:space="preserve">STRUČNO USAVRŠAVANJE, SEMINARI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</si>
</sst>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top"/>
    </xf>
    <xf numFmtId="0" fontId="0" fillId="0" borderId="12" xfId="0" applyBorder="1" applyAlignment="1">
      <alignment horizontal="left" vertical="top"/>
    </xf>
    <xf numFmtId="49" fontId="6" fillId="0" borderId="12" xfId="1" applyNumberFormat="1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164" fontId="0" fillId="0" borderId="12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164" fontId="0" fillId="0" borderId="0" xfId="0" applyNumberFormat="1" applyAlignment="1">
      <alignment horizontal="right" vertical="top"/>
    </xf>
    <xf numFmtId="0" fontId="1" fillId="0" borderId="4" xfId="0" applyFont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/>
    </xf>
    <xf numFmtId="49" fontId="0" fillId="0" borderId="17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left" vertical="top"/>
    </xf>
  </cellXfs>
  <cellStyles count="2">
    <cellStyle name="Normalno" xfId="0" builtinId="0"/>
    <cellStyle name="Normalno 2" xfId="1" xr:uid="{64BC90DE-62ED-4EE1-A9CD-600E65235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3"/>
  <sheetViews>
    <sheetView tabSelected="1" topLeftCell="A5" zoomScaleNormal="100" workbookViewId="0">
      <selection activeCell="F11" sqref="F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58.5" customHeight="1" x14ac:dyDescent="0.25">
      <c r="A1" s="19" t="s">
        <v>43</v>
      </c>
      <c r="F1" s="20" t="s">
        <v>76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7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8</v>
      </c>
      <c r="B7" s="14" t="s">
        <v>9</v>
      </c>
      <c r="C7" s="10" t="s">
        <v>10</v>
      </c>
      <c r="D7" s="18">
        <v>28</v>
      </c>
      <c r="E7" s="10">
        <v>3213</v>
      </c>
      <c r="F7" s="21" t="s">
        <v>78</v>
      </c>
    </row>
    <row r="8" spans="1:6" ht="18" customHeight="1" thickBot="1" x14ac:dyDescent="0.3">
      <c r="A8" s="22" t="s">
        <v>11</v>
      </c>
      <c r="B8" s="23"/>
      <c r="C8" s="24"/>
      <c r="D8" s="25">
        <f>SUM(D7:D7)</f>
        <v>28</v>
      </c>
      <c r="E8" s="24"/>
      <c r="F8" s="26"/>
    </row>
    <row r="9" spans="1:6" x14ac:dyDescent="0.25">
      <c r="A9" s="9" t="s">
        <v>12</v>
      </c>
      <c r="B9" s="14" t="s">
        <v>13</v>
      </c>
      <c r="C9" s="10" t="s">
        <v>10</v>
      </c>
      <c r="D9" s="18">
        <v>7246.03</v>
      </c>
      <c r="E9" s="10">
        <v>3222</v>
      </c>
      <c r="F9" s="27" t="s">
        <v>14</v>
      </c>
    </row>
    <row r="10" spans="1:6" x14ac:dyDescent="0.25">
      <c r="A10" s="9" t="s">
        <v>12</v>
      </c>
      <c r="B10" s="14" t="s">
        <v>13</v>
      </c>
      <c r="C10" s="10" t="s">
        <v>10</v>
      </c>
      <c r="D10" s="18">
        <v>1154.8499999999999</v>
      </c>
      <c r="E10" s="10">
        <v>3222</v>
      </c>
      <c r="F10" s="28" t="s">
        <v>14</v>
      </c>
    </row>
    <row r="11" spans="1:6" x14ac:dyDescent="0.25">
      <c r="A11" s="9" t="s">
        <v>12</v>
      </c>
      <c r="B11" s="14" t="s">
        <v>13</v>
      </c>
      <c r="C11" s="10" t="s">
        <v>10</v>
      </c>
      <c r="D11" s="18">
        <v>9029.7199999999993</v>
      </c>
      <c r="E11" s="10">
        <v>3222</v>
      </c>
      <c r="F11" s="28" t="s">
        <v>14</v>
      </c>
    </row>
    <row r="12" spans="1:6" ht="15.75" customHeight="1" thickBot="1" x14ac:dyDescent="0.3">
      <c r="A12" s="22" t="s">
        <v>11</v>
      </c>
      <c r="B12" s="23"/>
      <c r="C12" s="24"/>
      <c r="D12" s="25">
        <f>SUM(D9:D11)</f>
        <v>17430.599999999999</v>
      </c>
      <c r="E12" s="24"/>
      <c r="F12" s="26"/>
    </row>
    <row r="13" spans="1:6" x14ac:dyDescent="0.25">
      <c r="A13" s="9" t="s">
        <v>15</v>
      </c>
      <c r="B13" s="14" t="s">
        <v>16</v>
      </c>
      <c r="C13" s="10" t="s">
        <v>17</v>
      </c>
      <c r="D13" s="18">
        <v>25</v>
      </c>
      <c r="E13" s="10">
        <v>3294</v>
      </c>
      <c r="F13" s="27" t="s">
        <v>18</v>
      </c>
    </row>
    <row r="14" spans="1:6" ht="17.25" customHeight="1" thickBot="1" x14ac:dyDescent="0.3">
      <c r="A14" s="22" t="s">
        <v>11</v>
      </c>
      <c r="B14" s="23"/>
      <c r="C14" s="24"/>
      <c r="D14" s="25">
        <f>SUM(D13:D13)</f>
        <v>25</v>
      </c>
      <c r="E14" s="24"/>
      <c r="F14" s="26"/>
    </row>
    <row r="15" spans="1:6" ht="15" customHeight="1" x14ac:dyDescent="0.25">
      <c r="A15" s="51" t="s">
        <v>70</v>
      </c>
      <c r="B15" s="14"/>
      <c r="C15" s="10" t="s">
        <v>71</v>
      </c>
      <c r="D15" s="46">
        <v>54.18</v>
      </c>
      <c r="E15" s="10">
        <v>3954</v>
      </c>
      <c r="F15" s="28" t="s">
        <v>72</v>
      </c>
    </row>
    <row r="16" spans="1:6" ht="13.5" customHeight="1" thickBot="1" x14ac:dyDescent="0.3">
      <c r="A16" s="22" t="s">
        <v>11</v>
      </c>
      <c r="B16" s="23"/>
      <c r="C16" s="24"/>
      <c r="D16" s="25">
        <f>SUM(D15:D15)</f>
        <v>54.18</v>
      </c>
      <c r="E16" s="24"/>
      <c r="F16" s="26"/>
    </row>
    <row r="17" spans="1:6" x14ac:dyDescent="0.25">
      <c r="A17" s="9" t="s">
        <v>19</v>
      </c>
      <c r="B17" s="14" t="s">
        <v>20</v>
      </c>
      <c r="C17" s="10" t="s">
        <v>10</v>
      </c>
      <c r="D17" s="18">
        <v>111.25</v>
      </c>
      <c r="E17" s="10">
        <v>3221</v>
      </c>
      <c r="F17" s="27" t="s">
        <v>21</v>
      </c>
    </row>
    <row r="18" spans="1:6" ht="18" customHeight="1" thickBot="1" x14ac:dyDescent="0.3">
      <c r="A18" s="22" t="s">
        <v>11</v>
      </c>
      <c r="B18" s="23"/>
      <c r="C18" s="24"/>
      <c r="D18" s="25">
        <f>SUM(D17:D17)</f>
        <v>111.25</v>
      </c>
      <c r="E18" s="24"/>
      <c r="F18" s="26"/>
    </row>
    <row r="19" spans="1:6" x14ac:dyDescent="0.25">
      <c r="A19" s="9" t="s">
        <v>22</v>
      </c>
      <c r="B19" s="14" t="s">
        <v>23</v>
      </c>
      <c r="C19" s="10" t="s">
        <v>17</v>
      </c>
      <c r="D19" s="18">
        <v>51.74</v>
      </c>
      <c r="E19" s="10">
        <v>3222</v>
      </c>
      <c r="F19" s="27" t="s">
        <v>66</v>
      </c>
    </row>
    <row r="20" spans="1:6" x14ac:dyDescent="0.25">
      <c r="A20" s="9" t="s">
        <v>22</v>
      </c>
      <c r="B20" s="14" t="s">
        <v>23</v>
      </c>
      <c r="C20" s="10" t="s">
        <v>17</v>
      </c>
      <c r="D20" s="18">
        <v>74.77</v>
      </c>
      <c r="E20" s="10">
        <v>3222</v>
      </c>
      <c r="F20" s="28" t="s">
        <v>66</v>
      </c>
    </row>
    <row r="21" spans="1:6" ht="21" customHeight="1" thickBot="1" x14ac:dyDescent="0.3">
      <c r="A21" s="22" t="s">
        <v>11</v>
      </c>
      <c r="B21" s="23"/>
      <c r="C21" s="24"/>
      <c r="D21" s="25">
        <f>SUM(D19:D20)</f>
        <v>126.50999999999999</v>
      </c>
      <c r="E21" s="24"/>
      <c r="F21" s="26"/>
    </row>
    <row r="22" spans="1:6" x14ac:dyDescent="0.25">
      <c r="A22" s="9" t="s">
        <v>24</v>
      </c>
      <c r="B22" s="14" t="s">
        <v>25</v>
      </c>
      <c r="C22" s="10" t="s">
        <v>10</v>
      </c>
      <c r="D22" s="18">
        <v>376</v>
      </c>
      <c r="E22" s="10">
        <v>3239</v>
      </c>
      <c r="F22" s="27" t="s">
        <v>26</v>
      </c>
    </row>
    <row r="23" spans="1:6" ht="18.75" customHeight="1" thickBot="1" x14ac:dyDescent="0.3">
      <c r="A23" s="22" t="s">
        <v>11</v>
      </c>
      <c r="B23" s="23"/>
      <c r="C23" s="24"/>
      <c r="D23" s="25">
        <f>SUM(D22:D22)</f>
        <v>376</v>
      </c>
      <c r="E23" s="24"/>
      <c r="F23" s="26"/>
    </row>
    <row r="24" spans="1:6" x14ac:dyDescent="0.25">
      <c r="A24" s="9" t="s">
        <v>27</v>
      </c>
      <c r="B24" s="14" t="s">
        <v>28</v>
      </c>
      <c r="C24" s="10" t="s">
        <v>29</v>
      </c>
      <c r="D24" s="18">
        <v>273</v>
      </c>
      <c r="E24" s="10">
        <v>3211</v>
      </c>
      <c r="F24" s="27" t="s">
        <v>30</v>
      </c>
    </row>
    <row r="25" spans="1:6" ht="17.25" customHeight="1" thickBot="1" x14ac:dyDescent="0.3">
      <c r="A25" s="22" t="s">
        <v>11</v>
      </c>
      <c r="B25" s="23"/>
      <c r="C25" s="24"/>
      <c r="D25" s="25">
        <f>SUM(D24:D24)</f>
        <v>273</v>
      </c>
      <c r="E25" s="24"/>
      <c r="F25" s="26"/>
    </row>
    <row r="26" spans="1:6" ht="18" customHeight="1" x14ac:dyDescent="0.25">
      <c r="A26" s="39" t="s">
        <v>45</v>
      </c>
      <c r="B26" s="40">
        <v>52508873833</v>
      </c>
      <c r="C26" s="41" t="s">
        <v>10</v>
      </c>
      <c r="D26" s="42">
        <v>56.83</v>
      </c>
      <c r="E26" s="41">
        <v>3431</v>
      </c>
      <c r="F26" s="43" t="s">
        <v>40</v>
      </c>
    </row>
    <row r="27" spans="1:6" ht="17.25" customHeight="1" thickBot="1" x14ac:dyDescent="0.3">
      <c r="A27" s="44" t="s">
        <v>11</v>
      </c>
      <c r="B27" s="23"/>
      <c r="C27" s="24"/>
      <c r="D27" s="25">
        <f>SUM(D26:D26)</f>
        <v>56.83</v>
      </c>
      <c r="E27" s="24"/>
      <c r="F27" s="26"/>
    </row>
    <row r="28" spans="1:6" ht="21" customHeight="1" x14ac:dyDescent="0.25">
      <c r="A28" s="45" t="s">
        <v>46</v>
      </c>
      <c r="B28" s="14" t="s">
        <v>47</v>
      </c>
      <c r="C28" s="10" t="s">
        <v>48</v>
      </c>
      <c r="D28" s="46">
        <v>58.81</v>
      </c>
      <c r="E28" s="10">
        <v>3222</v>
      </c>
      <c r="F28" s="28" t="s">
        <v>14</v>
      </c>
    </row>
    <row r="29" spans="1:6" ht="19.5" customHeight="1" thickBot="1" x14ac:dyDescent="0.3">
      <c r="A29" s="47" t="s">
        <v>49</v>
      </c>
      <c r="B29" s="23"/>
      <c r="C29" s="24"/>
      <c r="D29" s="25">
        <f>SUM(D28:D28)</f>
        <v>58.81</v>
      </c>
      <c r="E29" s="24"/>
      <c r="F29" s="26"/>
    </row>
    <row r="30" spans="1:6" ht="20.25" customHeight="1" x14ac:dyDescent="0.25">
      <c r="A30" s="2" t="s">
        <v>50</v>
      </c>
      <c r="B30" s="14" t="s">
        <v>51</v>
      </c>
      <c r="C30" s="10" t="s">
        <v>10</v>
      </c>
      <c r="D30" s="46">
        <v>8.9499999999999993</v>
      </c>
      <c r="E30" s="10">
        <v>3224</v>
      </c>
      <c r="F30" s="28" t="s">
        <v>39</v>
      </c>
    </row>
    <row r="31" spans="1:6" ht="23.25" customHeight="1" thickBot="1" x14ac:dyDescent="0.3">
      <c r="A31" s="47" t="s">
        <v>11</v>
      </c>
      <c r="B31" s="23"/>
      <c r="C31" s="24"/>
      <c r="D31" s="25">
        <v>8.9499999999999993</v>
      </c>
      <c r="E31" s="24"/>
      <c r="F31" s="26"/>
    </row>
    <row r="32" spans="1:6" ht="20.25" customHeight="1" x14ac:dyDescent="0.25">
      <c r="A32" s="9" t="s">
        <v>54</v>
      </c>
      <c r="B32" s="14" t="s">
        <v>55</v>
      </c>
      <c r="C32" s="10" t="s">
        <v>56</v>
      </c>
      <c r="D32" s="46">
        <v>9.25</v>
      </c>
      <c r="E32" s="10">
        <v>3224</v>
      </c>
      <c r="F32" s="27" t="s">
        <v>39</v>
      </c>
    </row>
    <row r="33" spans="1:6" ht="18.75" customHeight="1" thickBot="1" x14ac:dyDescent="0.3">
      <c r="A33" s="48" t="s">
        <v>11</v>
      </c>
      <c r="B33" s="23"/>
      <c r="C33" s="24"/>
      <c r="D33" s="25">
        <f>SUM(D32:D32)</f>
        <v>9.25</v>
      </c>
      <c r="E33" s="24"/>
      <c r="F33" s="26"/>
    </row>
    <row r="34" spans="1:6" ht="18.75" customHeight="1" x14ac:dyDescent="0.25">
      <c r="A34" s="2" t="s">
        <v>57</v>
      </c>
      <c r="B34" s="14" t="s">
        <v>58</v>
      </c>
      <c r="C34" s="10" t="s">
        <v>10</v>
      </c>
      <c r="D34" s="46">
        <v>19.079999999999998</v>
      </c>
      <c r="E34" s="10">
        <v>3224</v>
      </c>
      <c r="F34" s="27" t="s">
        <v>39</v>
      </c>
    </row>
    <row r="35" spans="1:6" ht="15" customHeight="1" thickBot="1" x14ac:dyDescent="0.3">
      <c r="A35" s="47"/>
      <c r="B35" s="23"/>
      <c r="C35" s="24"/>
      <c r="D35" s="25">
        <v>19.079999999999998</v>
      </c>
      <c r="E35" s="24"/>
      <c r="F35" s="28"/>
    </row>
    <row r="36" spans="1:6" ht="18" customHeight="1" x14ac:dyDescent="0.25">
      <c r="A36" s="9" t="s">
        <v>52</v>
      </c>
      <c r="B36" s="14" t="s">
        <v>53</v>
      </c>
      <c r="C36" s="10" t="s">
        <v>17</v>
      </c>
      <c r="D36" s="46">
        <v>26.39</v>
      </c>
      <c r="E36" s="10">
        <v>3224</v>
      </c>
      <c r="F36" s="27" t="s">
        <v>39</v>
      </c>
    </row>
    <row r="37" spans="1:6" ht="21.75" customHeight="1" thickBot="1" x14ac:dyDescent="0.3">
      <c r="A37" s="48" t="s">
        <v>49</v>
      </c>
      <c r="B37" s="23"/>
      <c r="C37" s="24"/>
      <c r="D37" s="25">
        <f>SUM(D36:D36)</f>
        <v>26.39</v>
      </c>
      <c r="E37" s="24"/>
      <c r="F37" s="26"/>
    </row>
    <row r="38" spans="1:6" ht="22.5" customHeight="1" x14ac:dyDescent="0.25">
      <c r="A38" s="49" t="s">
        <v>60</v>
      </c>
      <c r="B38" s="14" t="s">
        <v>61</v>
      </c>
      <c r="C38" s="10" t="s">
        <v>17</v>
      </c>
      <c r="D38" s="46">
        <v>120.8</v>
      </c>
      <c r="E38" s="10">
        <v>3224</v>
      </c>
      <c r="F38" s="27" t="s">
        <v>39</v>
      </c>
    </row>
    <row r="39" spans="1:6" ht="16.5" customHeight="1" thickBot="1" x14ac:dyDescent="0.3">
      <c r="A39" s="48"/>
      <c r="B39" s="23"/>
      <c r="C39" s="24"/>
      <c r="D39" s="25">
        <v>120.8</v>
      </c>
      <c r="E39" s="24"/>
      <c r="F39" s="28"/>
    </row>
    <row r="40" spans="1:6" ht="19.5" customHeight="1" x14ac:dyDescent="0.25">
      <c r="A40" s="9" t="s">
        <v>63</v>
      </c>
      <c r="B40" s="14" t="s">
        <v>64</v>
      </c>
      <c r="C40" s="10" t="s">
        <v>65</v>
      </c>
      <c r="D40" s="46">
        <v>45.16</v>
      </c>
      <c r="E40" s="10">
        <v>3224</v>
      </c>
      <c r="F40" s="27" t="s">
        <v>39</v>
      </c>
    </row>
    <row r="41" spans="1:6" ht="16.5" customHeight="1" thickBot="1" x14ac:dyDescent="0.3">
      <c r="A41" s="48"/>
      <c r="B41" s="23"/>
      <c r="C41" s="24"/>
      <c r="D41" s="25">
        <v>45.16</v>
      </c>
      <c r="E41" s="24"/>
      <c r="F41" s="28"/>
    </row>
    <row r="42" spans="1:6" ht="22.5" customHeight="1" x14ac:dyDescent="0.25">
      <c r="A42" s="9" t="s">
        <v>59</v>
      </c>
      <c r="B42" s="50">
        <v>278260010</v>
      </c>
      <c r="C42" s="10" t="s">
        <v>10</v>
      </c>
      <c r="D42" s="46">
        <v>10.76</v>
      </c>
      <c r="E42" s="10">
        <v>3224</v>
      </c>
      <c r="F42" s="27" t="s">
        <v>39</v>
      </c>
    </row>
    <row r="43" spans="1:6" ht="13.5" customHeight="1" thickBot="1" x14ac:dyDescent="0.3">
      <c r="A43" s="48"/>
      <c r="B43" s="23"/>
      <c r="C43" s="24"/>
      <c r="D43" s="25">
        <v>10.76</v>
      </c>
      <c r="E43" s="24"/>
      <c r="F43" s="28"/>
    </row>
    <row r="44" spans="1:6" x14ac:dyDescent="0.25">
      <c r="A44" s="9" t="s">
        <v>31</v>
      </c>
      <c r="B44" s="14" t="s">
        <v>32</v>
      </c>
      <c r="C44" s="10" t="s">
        <v>10</v>
      </c>
      <c r="D44" s="18">
        <v>8.6300000000000008</v>
      </c>
      <c r="E44" s="10">
        <v>3231</v>
      </c>
      <c r="F44" s="27" t="s">
        <v>33</v>
      </c>
    </row>
    <row r="45" spans="1:6" ht="18.75" customHeight="1" thickBot="1" x14ac:dyDescent="0.3">
      <c r="A45" s="22" t="s">
        <v>11</v>
      </c>
      <c r="B45" s="23"/>
      <c r="C45" s="24"/>
      <c r="D45" s="25">
        <f>SUM(D44:D44)</f>
        <v>8.6300000000000008</v>
      </c>
      <c r="E45" s="24"/>
      <c r="F45" s="26"/>
    </row>
    <row r="46" spans="1:6" ht="20.25" customHeight="1" x14ac:dyDescent="0.25">
      <c r="A46" s="34" t="s">
        <v>75</v>
      </c>
      <c r="B46" s="14"/>
      <c r="C46" s="10"/>
      <c r="D46" s="46">
        <v>61.83</v>
      </c>
      <c r="E46" s="10">
        <v>3231</v>
      </c>
      <c r="F46" s="27" t="s">
        <v>33</v>
      </c>
    </row>
    <row r="47" spans="1:6" ht="19.5" customHeight="1" thickBot="1" x14ac:dyDescent="0.3">
      <c r="A47" s="34"/>
      <c r="B47" s="14"/>
      <c r="C47" s="10"/>
      <c r="D47" s="38">
        <v>61.83</v>
      </c>
      <c r="E47" s="10"/>
      <c r="F47" s="28"/>
    </row>
    <row r="48" spans="1:6" ht="27" customHeight="1" x14ac:dyDescent="0.25">
      <c r="A48" s="65" t="s">
        <v>44</v>
      </c>
      <c r="B48" s="64"/>
      <c r="C48" s="62"/>
      <c r="D48" s="63">
        <f>SUM(D8,D12,D14,D16,D18,D21,D23,D25,D27,D29,D31,D33,D35,D37,D39,D41,D43,D45,D47)</f>
        <v>18851.030000000002</v>
      </c>
      <c r="E48" s="62"/>
      <c r="F48" s="35"/>
    </row>
    <row r="49" spans="1:6" ht="27" customHeight="1" x14ac:dyDescent="0.25">
      <c r="A49" s="34"/>
      <c r="B49" s="14"/>
      <c r="C49" s="10"/>
      <c r="D49" s="37"/>
      <c r="E49" s="10"/>
      <c r="F49" s="28"/>
    </row>
    <row r="50" spans="1:6" x14ac:dyDescent="0.25">
      <c r="A50" s="51" t="s">
        <v>62</v>
      </c>
      <c r="B50" s="14"/>
      <c r="C50" s="10"/>
      <c r="D50" s="18">
        <v>112524.78</v>
      </c>
      <c r="E50" s="10">
        <v>3111</v>
      </c>
      <c r="F50" s="28" t="s">
        <v>34</v>
      </c>
    </row>
    <row r="51" spans="1:6" x14ac:dyDescent="0.25">
      <c r="A51" s="51" t="s">
        <v>62</v>
      </c>
      <c r="B51" s="14"/>
      <c r="C51" s="10"/>
      <c r="D51" s="18">
        <v>18566.599999999999</v>
      </c>
      <c r="E51" s="10">
        <v>3132</v>
      </c>
      <c r="F51" s="28" t="s">
        <v>37</v>
      </c>
    </row>
    <row r="52" spans="1:6" x14ac:dyDescent="0.25">
      <c r="A52" s="51" t="s">
        <v>62</v>
      </c>
      <c r="B52" s="14"/>
      <c r="C52" s="10"/>
      <c r="D52" s="18">
        <v>1579.23</v>
      </c>
      <c r="E52" s="10">
        <v>3212</v>
      </c>
      <c r="F52" s="28" t="s">
        <v>38</v>
      </c>
    </row>
    <row r="53" spans="1:6" x14ac:dyDescent="0.25">
      <c r="A53" s="52" t="s">
        <v>62</v>
      </c>
      <c r="B53" s="53"/>
      <c r="C53" s="54"/>
      <c r="D53" s="55">
        <v>909.88</v>
      </c>
      <c r="E53" s="54">
        <v>3122</v>
      </c>
      <c r="F53" s="56" t="s">
        <v>36</v>
      </c>
    </row>
    <row r="54" spans="1:6" x14ac:dyDescent="0.25">
      <c r="A54" s="60" t="s">
        <v>68</v>
      </c>
      <c r="B54" s="58"/>
      <c r="C54" s="61"/>
      <c r="D54" s="18">
        <v>882.88</v>
      </c>
      <c r="E54" s="61">
        <v>3121</v>
      </c>
      <c r="F54" s="28" t="s">
        <v>67</v>
      </c>
    </row>
    <row r="55" spans="1:6" x14ac:dyDescent="0.25">
      <c r="A55" s="57" t="s">
        <v>69</v>
      </c>
      <c r="B55" s="53"/>
      <c r="C55" s="54"/>
      <c r="D55" s="59">
        <v>600</v>
      </c>
      <c r="E55" s="54">
        <v>3121</v>
      </c>
      <c r="F55" s="36" t="s">
        <v>35</v>
      </c>
    </row>
    <row r="56" spans="1:6" x14ac:dyDescent="0.25">
      <c r="A56" s="9" t="s">
        <v>73</v>
      </c>
      <c r="B56" s="14"/>
      <c r="C56" s="10"/>
      <c r="D56" s="18">
        <v>4495.0600000000004</v>
      </c>
      <c r="E56" s="10">
        <v>3111</v>
      </c>
      <c r="F56" s="28" t="s">
        <v>34</v>
      </c>
    </row>
    <row r="57" spans="1:6" x14ac:dyDescent="0.25">
      <c r="A57" s="9" t="s">
        <v>73</v>
      </c>
      <c r="B57" s="14"/>
      <c r="C57" s="10"/>
      <c r="D57" s="18">
        <v>741.69</v>
      </c>
      <c r="E57" s="10">
        <v>3132</v>
      </c>
      <c r="F57" s="28" t="s">
        <v>37</v>
      </c>
    </row>
    <row r="58" spans="1:6" x14ac:dyDescent="0.25">
      <c r="A58" s="57" t="s">
        <v>73</v>
      </c>
      <c r="B58" s="53"/>
      <c r="C58" s="54"/>
      <c r="D58" s="55">
        <v>105</v>
      </c>
      <c r="E58" s="54">
        <v>3212</v>
      </c>
      <c r="F58" s="56" t="s">
        <v>38</v>
      </c>
    </row>
    <row r="59" spans="1:6" x14ac:dyDescent="0.25">
      <c r="A59" s="60" t="s">
        <v>77</v>
      </c>
      <c r="B59" s="58"/>
      <c r="C59" s="61"/>
      <c r="D59" s="59">
        <v>964.56</v>
      </c>
      <c r="E59" s="61">
        <v>3211</v>
      </c>
      <c r="F59" s="36" t="s">
        <v>30</v>
      </c>
    </row>
    <row r="60" spans="1:6" x14ac:dyDescent="0.25">
      <c r="A60" s="60" t="s">
        <v>74</v>
      </c>
      <c r="B60" s="58"/>
      <c r="C60" s="61"/>
      <c r="D60" s="59">
        <v>82</v>
      </c>
      <c r="E60" s="61">
        <v>3214</v>
      </c>
      <c r="F60" s="36" t="s">
        <v>42</v>
      </c>
    </row>
    <row r="61" spans="1:6" x14ac:dyDescent="0.25">
      <c r="A61" s="9"/>
      <c r="B61" s="14"/>
      <c r="C61" s="10"/>
      <c r="D61" s="18"/>
      <c r="E61" s="10"/>
      <c r="F61" s="28"/>
    </row>
    <row r="62" spans="1:6" ht="21" customHeight="1" thickBot="1" x14ac:dyDescent="0.3">
      <c r="A62" s="22" t="s">
        <v>11</v>
      </c>
      <c r="B62" s="23"/>
      <c r="C62" s="24"/>
      <c r="D62" s="25">
        <f>SUM(D50:D61)</f>
        <v>141451.68000000002</v>
      </c>
      <c r="E62" s="24"/>
      <c r="F62" s="26"/>
    </row>
    <row r="63" spans="1:6" ht="15.75" thickBot="1" x14ac:dyDescent="0.3">
      <c r="A63" s="29" t="s">
        <v>41</v>
      </c>
      <c r="B63" s="30"/>
      <c r="C63" s="31"/>
      <c r="D63" s="32">
        <f>SUM(D48,D62)</f>
        <v>160302.71000000002</v>
      </c>
      <c r="E63" s="31"/>
      <c r="F63" s="33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2024-05-16T06:52:30Z</dcterms:modified>
</cp:coreProperties>
</file>