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63CFC1E7-245B-4ED5-BE1F-34D7D2811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45" i="1"/>
  <c r="D42" i="1"/>
  <c r="D10" i="1"/>
  <c r="D44" i="1" l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<sst xmlns="http://schemas.openxmlformats.org/spreadsheetml/2006/main" count="150" uniqueCount="79">
  <si>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</si>
  <si>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</si>
  <si>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</si>
  <si>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</si>
  <si>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</si>
  <si>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</si>
  <si>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</si>
  <si>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</si>
  <si>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01.06.2025 Do 30.06.2025</t>
  </si>
  <si>
    <t>DECATHLON</t>
  </si>
  <si>
    <t>89516372197</t>
  </si>
  <si>
    <t>SOLIN</t>
  </si>
  <si>
    <t>MATERIJAL I SIROVINE</t>
  </si>
  <si>
    <t xml:space="preserve"> OSNOVNA ŠKOLA "TRSTENIK"</t>
  </si>
  <si>
    <t>Ukupno:</t>
  </si>
  <si>
    <t>BAUHAUS d.o.o.</t>
  </si>
  <si>
    <t>67041641563</t>
  </si>
  <si>
    <t>ZAGREB</t>
  </si>
  <si>
    <t>MATERIJAL I DIJELOVI ZA TEKUĆE I INVESTICIJSKO ODRŽAVANJE</t>
  </si>
  <si>
    <t>LIDL HRVATSKA</t>
  </si>
  <si>
    <t>66089976432</t>
  </si>
  <si>
    <t>VELIKA GORICA</t>
  </si>
  <si>
    <t>JYSK</t>
  </si>
  <si>
    <t>64729046835</t>
  </si>
  <si>
    <t>OSTALE USLUGE</t>
  </si>
  <si>
    <t>EUROSPIN</t>
  </si>
  <si>
    <t>6235781132</t>
  </si>
  <si>
    <t>RIJEKA</t>
  </si>
  <si>
    <t>KONZUM</t>
  </si>
  <si>
    <t>62226620908</t>
  </si>
  <si>
    <t>RIBOLA</t>
  </si>
  <si>
    <t>61395607720</t>
  </si>
  <si>
    <t>KAŠTEL LUKŠIĆ</t>
  </si>
  <si>
    <t>BABIĆ PEKARA d.o.o.</t>
  </si>
  <si>
    <t>59369289798</t>
  </si>
  <si>
    <t>SPLIT</t>
  </si>
  <si>
    <t>SJEME</t>
  </si>
  <si>
    <t>52650953128</t>
  </si>
  <si>
    <t>UMAC PLUS</t>
  </si>
  <si>
    <t>48071795351</t>
  </si>
  <si>
    <t>HRVATSKI KINEZIOLOŠKI SAVEZ</t>
  </si>
  <si>
    <t>46745727313</t>
  </si>
  <si>
    <t>STRUČNO USAVRŠAVANJE ZAPOSLENIKA</t>
  </si>
  <si>
    <t>FLIBA D.O.O</t>
  </si>
  <si>
    <t>30777726033</t>
  </si>
  <si>
    <t>DONJI STUPNIK</t>
  </si>
  <si>
    <t>UREDSKI MATERIJAL I OSTALI MATERIJALNI RASHODI</t>
  </si>
  <si>
    <t>RAZVOJNE STRATEGIJE D.O.O.</t>
  </si>
  <si>
    <t>30295224070</t>
  </si>
  <si>
    <t>JURIŠIĆ ELEKTRONIKA</t>
  </si>
  <si>
    <t>27780744462</t>
  </si>
  <si>
    <t>USLUGE TEKUĆEG I INVESTICIJSKOG ODRŽAVANJA</t>
  </si>
  <si>
    <t>ELECTRO STORE</t>
  </si>
  <si>
    <t>18155490877</t>
  </si>
  <si>
    <t>PROMET   SPLIT</t>
  </si>
  <si>
    <t>13421314997</t>
  </si>
  <si>
    <t>USLUGE TELEFONA, POŠTE I PRIJEVOZA</t>
  </si>
  <si>
    <t>NAKLADA "SLAP"</t>
  </si>
  <si>
    <t>00000000000</t>
  </si>
  <si>
    <t>JASTREBARSKO</t>
  </si>
  <si>
    <t>PLAĆE ZA REDOVAN RAD</t>
  </si>
  <si>
    <t>OSTALI RASHODI ZA ZAPOSLENE</t>
  </si>
  <si>
    <t>BOLOVANJA FINANCIRANA IZ PRORAČUNA</t>
  </si>
  <si>
    <t>DOPRINOSI ZA ZDRAVSTVENO OSIGURANJE</t>
  </si>
  <si>
    <t>SLUŽBENA PUTOVANJA</t>
  </si>
  <si>
    <t>NAKNADE ZA PRIJEVOZ, ZA RAD NA TERENU I ODVOJENI ŽIVOT</t>
  </si>
  <si>
    <t>INTELEKTUALNE I OSOBNE USLUGE</t>
  </si>
  <si>
    <t>BANKARSKE USLUGE I USLUGE PLATNOG PROMETA</t>
  </si>
  <si>
    <t>Sveukupno:</t>
  </si>
  <si>
    <t>SKUPINA PRIMATELJA-ISPLATA PLAĆE ZA 05/2025 I 06/2025</t>
  </si>
  <si>
    <t xml:space="preserve">SKUPINA PRIMATELJA </t>
  </si>
  <si>
    <t>OTP BANKA d.d.</t>
  </si>
  <si>
    <t>52508873833</t>
  </si>
  <si>
    <t>PRORAČUN RH</t>
  </si>
  <si>
    <t xml:space="preserve">ZAGREB </t>
  </si>
  <si>
    <t>OBVEZE PREMA PRORAČUNU RH</t>
  </si>
  <si>
    <t>SKUPINA PRIMATELJA</t>
  </si>
  <si>
    <t>UKUPNO:</t>
  </si>
  <si>
    <t xml:space="preserve"> OSNOVNA ŠKOLA "TRSTENIK"
DINKA ŠIMUNOVIĆA 22, SPLIT
OIB: 66197290696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</si>
</sst>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/>
  </sheetViews>
  <sheetFormatPr defaultRowHeight="15" x14ac:dyDescent="0.25"/>
  <cols>
    <col min="1" max="1" width="51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80.33</v>
      </c>
      <c r="E7" s="10">
        <v>3222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80.33</v>
      </c>
      <c r="E8" s="23"/>
      <c r="F8" s="25"/>
      <c r="G8" s="26"/>
    </row>
    <row r="9" spans="1:7" ht="18" customHeight="1" x14ac:dyDescent="0.25">
      <c r="A9" s="9" t="s">
        <v>71</v>
      </c>
      <c r="B9" s="14" t="s">
        <v>72</v>
      </c>
      <c r="C9" s="10" t="s">
        <v>35</v>
      </c>
      <c r="D9" s="18">
        <v>72.94</v>
      </c>
      <c r="E9" s="10">
        <v>3431</v>
      </c>
      <c r="F9" s="9" t="s">
        <v>67</v>
      </c>
      <c r="G9" s="28" t="s">
        <v>13</v>
      </c>
    </row>
    <row r="10" spans="1:7" ht="18.75" customHeight="1" thickBot="1" x14ac:dyDescent="0.3">
      <c r="A10" s="21" t="s">
        <v>14</v>
      </c>
      <c r="B10" s="22"/>
      <c r="C10" s="23"/>
      <c r="D10" s="24">
        <f>SUM(D9:D9)</f>
        <v>72.94</v>
      </c>
      <c r="E10" s="24"/>
      <c r="F10" s="25"/>
      <c r="G10" s="26"/>
    </row>
    <row r="11" spans="1:7" x14ac:dyDescent="0.25">
      <c r="A11" s="9" t="s">
        <v>15</v>
      </c>
      <c r="B11" s="14" t="s">
        <v>16</v>
      </c>
      <c r="C11" s="10" t="s">
        <v>17</v>
      </c>
      <c r="D11" s="18">
        <v>73.400000000000006</v>
      </c>
      <c r="E11" s="10">
        <v>3224</v>
      </c>
      <c r="F11" s="9" t="s">
        <v>18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73.400000000000006</v>
      </c>
      <c r="E12" s="23"/>
      <c r="F12" s="25"/>
      <c r="G12" s="26"/>
    </row>
    <row r="13" spans="1:7" x14ac:dyDescent="0.25">
      <c r="A13" s="9" t="s">
        <v>19</v>
      </c>
      <c r="B13" s="14" t="s">
        <v>20</v>
      </c>
      <c r="C13" s="10" t="s">
        <v>21</v>
      </c>
      <c r="D13" s="18">
        <v>21.9</v>
      </c>
      <c r="E13" s="10">
        <v>3224</v>
      </c>
      <c r="F13" s="9" t="s">
        <v>18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21.9</v>
      </c>
      <c r="E14" s="23"/>
      <c r="F14" s="25"/>
      <c r="G14" s="26"/>
    </row>
    <row r="15" spans="1:7" x14ac:dyDescent="0.25">
      <c r="A15" s="9" t="s">
        <v>22</v>
      </c>
      <c r="B15" s="14" t="s">
        <v>23</v>
      </c>
      <c r="C15" s="10" t="s">
        <v>17</v>
      </c>
      <c r="D15" s="18">
        <v>9</v>
      </c>
      <c r="E15" s="10">
        <v>3239</v>
      </c>
      <c r="F15" s="9" t="s">
        <v>24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9</v>
      </c>
      <c r="E16" s="23"/>
      <c r="F16" s="25"/>
      <c r="G16" s="26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43.12</v>
      </c>
      <c r="E17" s="10">
        <v>3222</v>
      </c>
      <c r="F17" s="9" t="s">
        <v>12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43.12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17</v>
      </c>
      <c r="D19" s="18">
        <v>6.78</v>
      </c>
      <c r="E19" s="10">
        <v>3224</v>
      </c>
      <c r="F19" s="9" t="s">
        <v>18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6.78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32</v>
      </c>
      <c r="D21" s="18">
        <v>32</v>
      </c>
      <c r="E21" s="10">
        <v>3239</v>
      </c>
      <c r="F21" s="9" t="s">
        <v>24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32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35</v>
      </c>
      <c r="D23" s="18">
        <v>7140.87</v>
      </c>
      <c r="E23" s="10">
        <v>3222</v>
      </c>
      <c r="F23" s="9" t="s">
        <v>12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7140.87</v>
      </c>
      <c r="E24" s="23"/>
      <c r="F24" s="25"/>
      <c r="G24" s="26"/>
    </row>
    <row r="25" spans="1:7" x14ac:dyDescent="0.25">
      <c r="A25" s="9" t="s">
        <v>36</v>
      </c>
      <c r="B25" s="14" t="s">
        <v>37</v>
      </c>
      <c r="C25" s="10" t="s">
        <v>35</v>
      </c>
      <c r="D25" s="18">
        <v>34.5</v>
      </c>
      <c r="E25" s="10">
        <v>3224</v>
      </c>
      <c r="F25" s="9" t="s">
        <v>18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34.5</v>
      </c>
      <c r="E26" s="23"/>
      <c r="F26" s="25"/>
      <c r="G26" s="26"/>
    </row>
    <row r="27" spans="1:7" x14ac:dyDescent="0.25">
      <c r="A27" s="9" t="s">
        <v>38</v>
      </c>
      <c r="B27" s="14" t="s">
        <v>39</v>
      </c>
      <c r="C27" s="10" t="s">
        <v>35</v>
      </c>
      <c r="D27" s="18">
        <v>19.54</v>
      </c>
      <c r="E27" s="10">
        <v>3239</v>
      </c>
      <c r="F27" s="9" t="s">
        <v>24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19.54</v>
      </c>
      <c r="E28" s="23"/>
      <c r="F28" s="25"/>
      <c r="G28" s="26"/>
    </row>
    <row r="29" spans="1:7" x14ac:dyDescent="0.25">
      <c r="A29" s="9" t="s">
        <v>40</v>
      </c>
      <c r="B29" s="14" t="s">
        <v>41</v>
      </c>
      <c r="C29" s="10" t="s">
        <v>17</v>
      </c>
      <c r="D29" s="18">
        <v>120</v>
      </c>
      <c r="E29" s="10">
        <v>3213</v>
      </c>
      <c r="F29" s="9" t="s">
        <v>42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120</v>
      </c>
      <c r="E30" s="23"/>
      <c r="F30" s="25"/>
      <c r="G30" s="26"/>
    </row>
    <row r="31" spans="1:7" x14ac:dyDescent="0.25">
      <c r="A31" s="9" t="s">
        <v>43</v>
      </c>
      <c r="B31" s="14" t="s">
        <v>44</v>
      </c>
      <c r="C31" s="10" t="s">
        <v>45</v>
      </c>
      <c r="D31" s="18">
        <v>103.46</v>
      </c>
      <c r="E31" s="10">
        <v>3221</v>
      </c>
      <c r="F31" s="9" t="s">
        <v>46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103.46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17</v>
      </c>
      <c r="D33" s="18">
        <v>62.47</v>
      </c>
      <c r="E33" s="10">
        <v>3222</v>
      </c>
      <c r="F33" s="9" t="s">
        <v>12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62.47</v>
      </c>
      <c r="E34" s="23"/>
      <c r="F34" s="25"/>
      <c r="G34" s="26"/>
    </row>
    <row r="35" spans="1:7" x14ac:dyDescent="0.25">
      <c r="A35" s="9" t="s">
        <v>49</v>
      </c>
      <c r="B35" s="14" t="s">
        <v>50</v>
      </c>
      <c r="C35" s="10" t="s">
        <v>35</v>
      </c>
      <c r="D35" s="18">
        <v>20</v>
      </c>
      <c r="E35" s="10">
        <v>3232</v>
      </c>
      <c r="F35" s="9" t="s">
        <v>51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20</v>
      </c>
      <c r="E36" s="23"/>
      <c r="F36" s="25"/>
      <c r="G36" s="26"/>
    </row>
    <row r="37" spans="1:7" x14ac:dyDescent="0.25">
      <c r="A37" s="9" t="s">
        <v>52</v>
      </c>
      <c r="B37" s="14" t="s">
        <v>53</v>
      </c>
      <c r="C37" s="10" t="s">
        <v>35</v>
      </c>
      <c r="D37" s="18">
        <v>1.4</v>
      </c>
      <c r="E37" s="10">
        <v>3224</v>
      </c>
      <c r="F37" s="9" t="s">
        <v>18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1.4</v>
      </c>
      <c r="E38" s="23"/>
      <c r="F38" s="25"/>
      <c r="G38" s="26"/>
    </row>
    <row r="39" spans="1:7" x14ac:dyDescent="0.25">
      <c r="A39" s="9" t="s">
        <v>54</v>
      </c>
      <c r="B39" s="14" t="s">
        <v>55</v>
      </c>
      <c r="C39" s="10" t="s">
        <v>35</v>
      </c>
      <c r="D39" s="18">
        <v>8.6300000000000008</v>
      </c>
      <c r="E39" s="10">
        <v>3231</v>
      </c>
      <c r="F39" s="9" t="s">
        <v>56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8.6300000000000008</v>
      </c>
      <c r="E40" s="23"/>
      <c r="F40" s="25"/>
      <c r="G40" s="26"/>
    </row>
    <row r="41" spans="1:7" ht="18.75" customHeight="1" x14ac:dyDescent="0.25">
      <c r="A41" s="9" t="s">
        <v>73</v>
      </c>
      <c r="B41" s="14"/>
      <c r="C41" s="10" t="s">
        <v>74</v>
      </c>
      <c r="D41" s="18">
        <v>27.09</v>
      </c>
      <c r="E41" s="10">
        <v>3954</v>
      </c>
      <c r="F41" s="9" t="s">
        <v>75</v>
      </c>
      <c r="G41" s="28" t="s">
        <v>13</v>
      </c>
    </row>
    <row r="42" spans="1:7" ht="15.75" thickBot="1" x14ac:dyDescent="0.3">
      <c r="A42" s="21" t="s">
        <v>14</v>
      </c>
      <c r="B42" s="22"/>
      <c r="C42" s="23"/>
      <c r="D42" s="24">
        <f>SUM(D41:D41)</f>
        <v>27.09</v>
      </c>
      <c r="E42" s="24"/>
      <c r="F42" s="25"/>
      <c r="G42" s="26"/>
    </row>
    <row r="43" spans="1:7" x14ac:dyDescent="0.25">
      <c r="A43" s="9" t="s">
        <v>57</v>
      </c>
      <c r="B43" s="14" t="s">
        <v>58</v>
      </c>
      <c r="C43" s="10" t="s">
        <v>59</v>
      </c>
      <c r="D43" s="18">
        <v>4864.9399999999996</v>
      </c>
      <c r="E43" s="10">
        <v>3222</v>
      </c>
      <c r="F43" s="9" t="s">
        <v>12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4864.9399999999996</v>
      </c>
      <c r="E44" s="23"/>
      <c r="F44" s="25"/>
      <c r="G44" s="26"/>
    </row>
    <row r="45" spans="1:7" x14ac:dyDescent="0.25">
      <c r="A45" s="35" t="s">
        <v>77</v>
      </c>
      <c r="B45" s="14"/>
      <c r="C45" s="10"/>
      <c r="D45" s="36">
        <f>SUM(D8+D10+D12+D14+D16+D18+D20+D22+D24+D26+D28+D30+D32+D34+D36+D38+D40+D42+D44)</f>
        <v>12742.369999999999</v>
      </c>
      <c r="E45" s="10"/>
      <c r="F45" s="9"/>
      <c r="G45" s="27"/>
    </row>
    <row r="46" spans="1:7" x14ac:dyDescent="0.25">
      <c r="A46" s="9" t="s">
        <v>69</v>
      </c>
      <c r="B46" s="14"/>
      <c r="C46" s="10"/>
      <c r="D46" s="18">
        <v>231283.4</v>
      </c>
      <c r="E46" s="10">
        <v>3111</v>
      </c>
      <c r="F46" s="9" t="s">
        <v>60</v>
      </c>
      <c r="G46" s="28" t="s">
        <v>13</v>
      </c>
    </row>
    <row r="47" spans="1:7" x14ac:dyDescent="0.25">
      <c r="A47" s="9" t="s">
        <v>69</v>
      </c>
      <c r="B47" s="14"/>
      <c r="C47" s="10"/>
      <c r="D47" s="18">
        <v>441.44</v>
      </c>
      <c r="E47" s="10">
        <v>3121</v>
      </c>
      <c r="F47" s="9" t="s">
        <v>61</v>
      </c>
      <c r="G47" s="28" t="s">
        <v>13</v>
      </c>
    </row>
    <row r="48" spans="1:7" x14ac:dyDescent="0.25">
      <c r="A48" s="9" t="s">
        <v>69</v>
      </c>
      <c r="B48" s="14"/>
      <c r="C48" s="10"/>
      <c r="D48" s="18">
        <v>15600</v>
      </c>
      <c r="E48" s="10">
        <v>3121</v>
      </c>
      <c r="F48" s="9" t="s">
        <v>61</v>
      </c>
      <c r="G48" s="28" t="s">
        <v>13</v>
      </c>
    </row>
    <row r="49" spans="1:7" x14ac:dyDescent="0.25">
      <c r="A49" s="9" t="s">
        <v>69</v>
      </c>
      <c r="B49" s="14"/>
      <c r="C49" s="10"/>
      <c r="D49" s="18">
        <v>2260.16</v>
      </c>
      <c r="E49" s="10">
        <v>3122</v>
      </c>
      <c r="F49" s="9" t="s">
        <v>62</v>
      </c>
      <c r="G49" s="28" t="s">
        <v>13</v>
      </c>
    </row>
    <row r="50" spans="1:7" x14ac:dyDescent="0.25">
      <c r="A50" s="9" t="s">
        <v>69</v>
      </c>
      <c r="B50" s="14"/>
      <c r="C50" s="10"/>
      <c r="D50" s="18">
        <v>38161.81</v>
      </c>
      <c r="E50" s="10">
        <v>3132</v>
      </c>
      <c r="F50" s="9" t="s">
        <v>63</v>
      </c>
      <c r="G50" s="28" t="s">
        <v>13</v>
      </c>
    </row>
    <row r="51" spans="1:7" x14ac:dyDescent="0.25">
      <c r="A51" s="9" t="s">
        <v>70</v>
      </c>
      <c r="B51" s="14"/>
      <c r="C51" s="10"/>
      <c r="D51" s="18">
        <v>794</v>
      </c>
      <c r="E51" s="10">
        <v>3211</v>
      </c>
      <c r="F51" s="9" t="s">
        <v>64</v>
      </c>
      <c r="G51" s="28" t="s">
        <v>13</v>
      </c>
    </row>
    <row r="52" spans="1:7" x14ac:dyDescent="0.25">
      <c r="A52" s="9" t="s">
        <v>69</v>
      </c>
      <c r="B52" s="14"/>
      <c r="C52" s="10"/>
      <c r="D52" s="18">
        <v>3330.19</v>
      </c>
      <c r="E52" s="10">
        <v>3212</v>
      </c>
      <c r="F52" s="9" t="s">
        <v>65</v>
      </c>
      <c r="G52" s="28" t="s">
        <v>13</v>
      </c>
    </row>
    <row r="53" spans="1:7" x14ac:dyDescent="0.25">
      <c r="A53" s="9" t="s">
        <v>76</v>
      </c>
      <c r="B53" s="14"/>
      <c r="C53" s="10"/>
      <c r="D53" s="18">
        <v>559.20000000000005</v>
      </c>
      <c r="E53" s="10">
        <v>3237</v>
      </c>
      <c r="F53" s="9" t="s">
        <v>66</v>
      </c>
      <c r="G53" s="28" t="s">
        <v>13</v>
      </c>
    </row>
    <row r="54" spans="1:7" ht="21" customHeight="1" thickBot="1" x14ac:dyDescent="0.3">
      <c r="A54" s="21" t="s">
        <v>14</v>
      </c>
      <c r="B54" s="22"/>
      <c r="C54" s="23"/>
      <c r="D54" s="24">
        <f>SUM(D46:D53)</f>
        <v>292430.2</v>
      </c>
      <c r="E54" s="23"/>
      <c r="F54" s="25"/>
      <c r="G54" s="26"/>
    </row>
    <row r="55" spans="1:7" ht="15.75" thickBot="1" x14ac:dyDescent="0.3">
      <c r="A55" s="29" t="s">
        <v>68</v>
      </c>
      <c r="B55" s="30"/>
      <c r="C55" s="31"/>
      <c r="D55" s="32">
        <f>SUM(D45+D54)</f>
        <v>305172.57</v>
      </c>
      <c r="E55" s="31"/>
      <c r="F55" s="33"/>
      <c r="G55" s="34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2025-07-14T09:24:34Z</dcterms:modified>
</cp:coreProperties>
</file>